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ours\Accounts\Accounts 2024-2025\"/>
    </mc:Choice>
  </mc:AlternateContent>
  <xr:revisionPtr revIDLastSave="0" documentId="8_{975F6AC0-67AE-454D-AAA3-82C762FCA39F}" xr6:coauthVersionLast="47" xr6:coauthVersionMax="47" xr10:uidLastSave="{00000000-0000-0000-0000-000000000000}"/>
  <bookViews>
    <workbookView xWindow="-120" yWindow="-120" windowWidth="29040" windowHeight="15720" xr2:uid="{28B38775-2999-4CF9-BE01-986D67DB98BD}"/>
  </bookViews>
  <sheets>
    <sheet name="Sheet1" sheetId="1" r:id="rId1"/>
  </sheets>
  <externalReferences>
    <externalReference r:id="rId2"/>
  </externalReferences>
  <definedNames>
    <definedName name="ddMonths">'[1]Categories List'!$F$3:$F$15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</calcChain>
</file>

<file path=xl/sharedStrings.xml><?xml version="1.0" encoding="utf-8"?>
<sst xmlns="http://schemas.openxmlformats.org/spreadsheetml/2006/main" count="751" uniqueCount="263">
  <si>
    <t>Document Date</t>
  </si>
  <si>
    <t>Payt. Sched. Month</t>
  </si>
  <si>
    <t>Payee</t>
  </si>
  <si>
    <t>Detail</t>
  </si>
  <si>
    <t>Doc. Ref.</t>
  </si>
  <si>
    <t>Catogrie</t>
  </si>
  <si>
    <t>VAT Included</t>
  </si>
  <si>
    <t>Expense Amount</t>
  </si>
  <si>
    <t>Exp. Not Yet Paid</t>
  </si>
  <si>
    <t>Receipt Amount</t>
  </si>
  <si>
    <t>Cash Book Balance</t>
  </si>
  <si>
    <t>Apr</t>
  </si>
  <si>
    <t xml:space="preserve">Balance </t>
  </si>
  <si>
    <t>Balance B/Fwd.</t>
  </si>
  <si>
    <t>Dorset Council</t>
  </si>
  <si>
    <t>Precept</t>
  </si>
  <si>
    <t>Clerk's Wages</t>
  </si>
  <si>
    <t>Nest</t>
  </si>
  <si>
    <t>Pension</t>
  </si>
  <si>
    <t>Miscellaneous (Inc)</t>
  </si>
  <si>
    <t>Grass Cutting/tree/footpath</t>
  </si>
  <si>
    <t>Grants &amp; Donations</t>
  </si>
  <si>
    <t>Village Maintenance</t>
  </si>
  <si>
    <t>Guy Gilding</t>
  </si>
  <si>
    <t>Hall Hire</t>
  </si>
  <si>
    <t>May</t>
  </si>
  <si>
    <t>DAPTC</t>
  </si>
  <si>
    <t>Subscriptions</t>
  </si>
  <si>
    <t>HMR</t>
  </si>
  <si>
    <t>Employers NI &amp; PAYE</t>
  </si>
  <si>
    <t>Karen James</t>
  </si>
  <si>
    <t>Stationery</t>
  </si>
  <si>
    <t>N Phillips</t>
  </si>
  <si>
    <t>Eon</t>
  </si>
  <si>
    <t>Pavilion exp</t>
  </si>
  <si>
    <t>Donation (SP)</t>
  </si>
  <si>
    <t>Cricket Club Inc</t>
  </si>
  <si>
    <t>Internal Audit</t>
  </si>
  <si>
    <t>Audit &amp; Governance</t>
  </si>
  <si>
    <t>Clerk's Expenses</t>
  </si>
  <si>
    <t>Jun</t>
  </si>
  <si>
    <t>CR Groundcare Ltd</t>
  </si>
  <si>
    <t>Website/laptop</t>
  </si>
  <si>
    <t>Grass Cutting (ES)</t>
  </si>
  <si>
    <t>Vision ICT</t>
  </si>
  <si>
    <t>Jul</t>
  </si>
  <si>
    <t>Play Area</t>
  </si>
  <si>
    <t>Aug</t>
  </si>
  <si>
    <t>Clerks expenses</t>
  </si>
  <si>
    <t>Sep</t>
  </si>
  <si>
    <t>Clerks wages Sep</t>
  </si>
  <si>
    <t>Wessex Water</t>
  </si>
  <si>
    <t>Pavilion exp (SP)</t>
  </si>
  <si>
    <t>Grass cutting (ES)</t>
  </si>
  <si>
    <t>Insurance</t>
  </si>
  <si>
    <t>Grass cutting (TB)</t>
  </si>
  <si>
    <t>Grass Cutting</t>
  </si>
  <si>
    <t>Oct</t>
  </si>
  <si>
    <t>Grass cutting (tb)</t>
  </si>
  <si>
    <t>West Stour Village Hall</t>
  </si>
  <si>
    <t>Nov</t>
  </si>
  <si>
    <t>Clerks expenses Nov</t>
  </si>
  <si>
    <t>Parish Council expenses</t>
  </si>
  <si>
    <t>Community Heartbeat</t>
  </si>
  <si>
    <t>Vat return</t>
  </si>
  <si>
    <t>VAT Refund</t>
  </si>
  <si>
    <t>Dec</t>
  </si>
  <si>
    <t>Pavilion ex</t>
  </si>
  <si>
    <t>Jan</t>
  </si>
  <si>
    <t>Feb</t>
  </si>
  <si>
    <t>Bourne Romsey</t>
  </si>
  <si>
    <t>Clerk expenses Feb</t>
  </si>
  <si>
    <t>Mar</t>
  </si>
  <si>
    <t>Projects/reserves</t>
  </si>
  <si>
    <t>Balance from 2023-24</t>
  </si>
  <si>
    <t xml:space="preserve">pension </t>
  </si>
  <si>
    <t>Clerks wages</t>
  </si>
  <si>
    <t>Wage increase not cleared SO</t>
  </si>
  <si>
    <t>East Stour Church</t>
  </si>
  <si>
    <t>Donation grant 2023-2024</t>
  </si>
  <si>
    <t>Play Inspection Co</t>
  </si>
  <si>
    <t>Play Area insp (SP/SR/ES)</t>
  </si>
  <si>
    <t>Alfie Burt Countryside Services</t>
  </si>
  <si>
    <t>Grass cutting (es) 1080 April</t>
  </si>
  <si>
    <t>Grass cutting (TB) 1081 April</t>
  </si>
  <si>
    <t>Gras cutting (SP)</t>
  </si>
  <si>
    <t>Mrs S Foulkes</t>
  </si>
  <si>
    <t>Materials for pavilion (SP)</t>
  </si>
  <si>
    <t>Grass cutting (Es) 1093 May</t>
  </si>
  <si>
    <t>Grass cutting (TB)1094 May</t>
  </si>
  <si>
    <t>Paye/ni/emp ni/tax</t>
  </si>
  <si>
    <t>Sid deployment (ES)</t>
  </si>
  <si>
    <t>Sid deployment (WS)</t>
  </si>
  <si>
    <t>Wessex Internet</t>
  </si>
  <si>
    <t>Donation</t>
  </si>
  <si>
    <t xml:space="preserve">Wessex Internet </t>
  </si>
  <si>
    <t>Pat Sealey</t>
  </si>
  <si>
    <t>Grass cutting (SR/SP)</t>
  </si>
  <si>
    <t>Back pay exp</t>
  </si>
  <si>
    <t>Contingency</t>
  </si>
  <si>
    <t xml:space="preserve">East Stour Fete donation </t>
  </si>
  <si>
    <t xml:space="preserve">Donation for ES </t>
  </si>
  <si>
    <t>Electric for Pavilion (SR-SP)</t>
  </si>
  <si>
    <t>Refund for electric pavilion</t>
  </si>
  <si>
    <t>Refund for electric (SR-SP)</t>
  </si>
  <si>
    <t>Cllr Watkins</t>
  </si>
  <si>
    <t xml:space="preserve">Gift for leaving Cllrs </t>
  </si>
  <si>
    <t>Mr P Matcham</t>
  </si>
  <si>
    <t>Millenium Green (TB)</t>
  </si>
  <si>
    <t xml:space="preserve">Clerks expenses May </t>
  </si>
  <si>
    <t>Hall Hire Parish Meeting (WS)</t>
  </si>
  <si>
    <t>Litter Bins (ES)</t>
  </si>
  <si>
    <t xml:space="preserve">TDP </t>
  </si>
  <si>
    <t>Bench (ES)</t>
  </si>
  <si>
    <t>Pension/clerk/PC</t>
  </si>
  <si>
    <t>Clerks wages June</t>
  </si>
  <si>
    <t xml:space="preserve">East Stour Village </t>
  </si>
  <si>
    <t>Donation (es)</t>
  </si>
  <si>
    <t>FFF Mar to April</t>
  </si>
  <si>
    <t>recreation hire (es)</t>
  </si>
  <si>
    <t>Donation for graveyard</t>
  </si>
  <si>
    <t>donation graveyard (SR/SP</t>
  </si>
  <si>
    <t>grass cutting (SP/SR)</t>
  </si>
  <si>
    <t>Rapid Accounts</t>
  </si>
  <si>
    <t>A Burt Countryside Services 1127</t>
  </si>
  <si>
    <t>A Burt Countryside Services 1126</t>
  </si>
  <si>
    <t>Grass cutting (es)</t>
  </si>
  <si>
    <t>Richard Weetman</t>
  </si>
  <si>
    <t>Notice Board (TB)</t>
  </si>
  <si>
    <t>Audrea Cudlipp</t>
  </si>
  <si>
    <t>Pavilion cleaning (SP)</t>
  </si>
  <si>
    <t>Annual Sub Website</t>
  </si>
  <si>
    <t>Clerks Expenses June</t>
  </si>
  <si>
    <t>3 month sid (es)</t>
  </si>
  <si>
    <t>3 month sid (WS)</t>
  </si>
  <si>
    <t xml:space="preserve">Annual Sub </t>
  </si>
  <si>
    <t>Mrs Cudlipp</t>
  </si>
  <si>
    <t>Pavil clean (SP)6 hours@£15</t>
  </si>
  <si>
    <t>Stour Provost Cricket Club</t>
  </si>
  <si>
    <t>FFF June. July and Aug</t>
  </si>
  <si>
    <t>Field hire (es)</t>
  </si>
  <si>
    <t xml:space="preserve">Clear Councils </t>
  </si>
  <si>
    <t>Clerk Pension June</t>
  </si>
  <si>
    <t>HMR for June</t>
  </si>
  <si>
    <t>grass cutting June/july TB</t>
  </si>
  <si>
    <t>grass cutting June/july ES</t>
  </si>
  <si>
    <t>HMR for July</t>
  </si>
  <si>
    <t>Clerk pension July</t>
  </si>
  <si>
    <t xml:space="preserve"> N Phillips</t>
  </si>
  <si>
    <t>Clerks expenses July</t>
  </si>
  <si>
    <t>Grass cutting July/Aug TB</t>
  </si>
  <si>
    <t>Grass cutting July/Aug ES</t>
  </si>
  <si>
    <t>Clerks wages Aug</t>
  </si>
  <si>
    <t>Clerks expenses Aug</t>
  </si>
  <si>
    <t>HMR for Aug</t>
  </si>
  <si>
    <t>Grass Cutting (sp/sr)</t>
  </si>
  <si>
    <t>Grass Cutting TB</t>
  </si>
  <si>
    <t>Grass Cutting ES</t>
  </si>
  <si>
    <t>BDO external Auditor</t>
  </si>
  <si>
    <t xml:space="preserve">Audit </t>
  </si>
  <si>
    <t>grass cutting (SR/SP)</t>
  </si>
  <si>
    <t>HMR for Sep</t>
  </si>
  <si>
    <t>Clerk pension Aug</t>
  </si>
  <si>
    <t>Dorset Council Precept</t>
  </si>
  <si>
    <t>donations (es)</t>
  </si>
  <si>
    <t>Cricket Club</t>
  </si>
  <si>
    <t>Pavilion hire</t>
  </si>
  <si>
    <t>Dennis - graveyard</t>
  </si>
  <si>
    <t>Stour Row graveyard (SR)</t>
  </si>
  <si>
    <t>Andrea - cleaner</t>
  </si>
  <si>
    <t>N  Phillips - Microsoft laptop</t>
  </si>
  <si>
    <t>Microsoft laptop</t>
  </si>
  <si>
    <t>Hedge cutting (ES) 1165</t>
  </si>
  <si>
    <t>Footpaths (SR) 1168</t>
  </si>
  <si>
    <t>Clerk expenses</t>
  </si>
  <si>
    <t>N Phillips - no parking signs</t>
  </si>
  <si>
    <t>Signs for East Stour (ES)</t>
  </si>
  <si>
    <t>N Phillips - Lead for projector</t>
  </si>
  <si>
    <t>grass cutting (TB) 1172</t>
  </si>
  <si>
    <t>grass cutting (ES) 1173</t>
  </si>
  <si>
    <t>Grass cutting MH</t>
  </si>
  <si>
    <t>Ground Care Ltd</t>
  </si>
  <si>
    <t xml:space="preserve">Empoering Communities </t>
  </si>
  <si>
    <t xml:space="preserve">Training Nov 22 </t>
  </si>
  <si>
    <t>Training &amp; Seminars</t>
  </si>
  <si>
    <t xml:space="preserve">N Phillips </t>
  </si>
  <si>
    <t xml:space="preserve">Clerks wages oct </t>
  </si>
  <si>
    <t>Grass cutting (SR)</t>
  </si>
  <si>
    <t>Sids (ws)</t>
  </si>
  <si>
    <t>Sids (es)</t>
  </si>
  <si>
    <t>Mike Lewis</t>
  </si>
  <si>
    <t>UPC Distribution LTD N Phillips</t>
  </si>
  <si>
    <t xml:space="preserve">PDF suit </t>
  </si>
  <si>
    <t>Clerks expenses/add travel</t>
  </si>
  <si>
    <t>J M Wallis</t>
  </si>
  <si>
    <t>hedge cutting (SP)</t>
  </si>
  <si>
    <t>West Stour Church</t>
  </si>
  <si>
    <t>Grants (ws)</t>
  </si>
  <si>
    <t>Todber Church</t>
  </si>
  <si>
    <t>Grants (tb)</t>
  </si>
  <si>
    <t>Grants (es)</t>
  </si>
  <si>
    <t>East Stour Village Hall</t>
  </si>
  <si>
    <t xml:space="preserve">Stour Provost Church </t>
  </si>
  <si>
    <t>Grants (SP)</t>
  </si>
  <si>
    <t>Training  x 3 councillors</t>
  </si>
  <si>
    <t>Planning Policy training</t>
  </si>
  <si>
    <t>Hall hire (ws)</t>
  </si>
  <si>
    <t>Grass Cuttting (TB)</t>
  </si>
  <si>
    <t>Parish Online</t>
  </si>
  <si>
    <t>Mapping</t>
  </si>
  <si>
    <t>FFF Spt Oct Nov</t>
  </si>
  <si>
    <t>Clerk pension</t>
  </si>
  <si>
    <t>Paye/ni/emp ni/tax Nov extra</t>
  </si>
  <si>
    <t>Training 18th Sep</t>
  </si>
  <si>
    <t>Donation for WS noticeboard</t>
  </si>
  <si>
    <t>Wages for Dec</t>
  </si>
  <si>
    <t>Defib4life</t>
  </si>
  <si>
    <t>Pads WS</t>
  </si>
  <si>
    <t>Annual support cost (ws)</t>
  </si>
  <si>
    <t>Grass cutting 1214 - TB</t>
  </si>
  <si>
    <t>Grass cutting 1213 - ES</t>
  </si>
  <si>
    <t>Donation WS noticeboard</t>
  </si>
  <si>
    <t>Dorset Council Elections</t>
  </si>
  <si>
    <t>Election cost WS</t>
  </si>
  <si>
    <t>Election cost</t>
  </si>
  <si>
    <t>Mick Lewis</t>
  </si>
  <si>
    <t>Cemetery &amp; Village hall (SR)</t>
  </si>
  <si>
    <t>N Philips</t>
  </si>
  <si>
    <t>paye/tax/ni/emp ni</t>
  </si>
  <si>
    <t>Clerk Wages Jan</t>
  </si>
  <si>
    <t>Clerk Pension</t>
  </si>
  <si>
    <t>Electric for pavilion (sp)</t>
  </si>
  <si>
    <t>East Stour Village Hall (es)</t>
  </si>
  <si>
    <t>Grant</t>
  </si>
  <si>
    <t xml:space="preserve">J &amp; S Carpentry </t>
  </si>
  <si>
    <t>Notice Board (ws)</t>
  </si>
  <si>
    <t>NALC back pay</t>
  </si>
  <si>
    <t>Clerk wages Feb</t>
  </si>
  <si>
    <t>Electric for pavillion (SP)</t>
  </si>
  <si>
    <t>water 2 business</t>
  </si>
  <si>
    <t>water rates pavillion (sp)</t>
  </si>
  <si>
    <t>electric test Pavillion (SP)</t>
  </si>
  <si>
    <t xml:space="preserve">paye/tax/ni/emp ni </t>
  </si>
  <si>
    <t>grass cutting (es)</t>
  </si>
  <si>
    <t xml:space="preserve">Transfer from Scottish Widow </t>
  </si>
  <si>
    <t xml:space="preserve">Funds transferred </t>
  </si>
  <si>
    <t>Footpaths (SR) 1246</t>
  </si>
  <si>
    <t>feb</t>
  </si>
  <si>
    <t>Information Comm Office</t>
  </si>
  <si>
    <t>Annaul sub</t>
  </si>
  <si>
    <t>Clerks wages March</t>
  </si>
  <si>
    <t>error</t>
  </si>
  <si>
    <t>Cllr David Amlot</t>
  </si>
  <si>
    <t>refund for notice board (ws)</t>
  </si>
  <si>
    <t>FFF Dec, Jan and Feb</t>
  </si>
  <si>
    <t>Hire of recreation area (es)</t>
  </si>
  <si>
    <t>L W Safety</t>
  </si>
  <si>
    <t>Fire ext check for Pavillion (SP</t>
  </si>
  <si>
    <t xml:space="preserve">Lloyds </t>
  </si>
  <si>
    <t>Service charge bank</t>
  </si>
  <si>
    <t>donaton for east stour</t>
  </si>
  <si>
    <t>donation to east stour</t>
  </si>
  <si>
    <t>Clerks expenses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</si>
</sst>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"/>
    <numFmt numFmtId="165" formatCode="dd\-mmm\-yyyy"/>
    <numFmt numFmtId="168" formatCode="[$-F800]dddd\,\ mmmm\ dd\,\ yyyy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5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right" vertical="center" wrapText="1"/>
    </xf>
    <xf numFmtId="165" fontId="0" fillId="3" borderId="3" xfId="0" applyNumberFormat="1" applyFill="1" applyBorder="1"/>
    <xf numFmtId="164" fontId="0" fillId="3" borderId="4" xfId="0" applyNumberFormat="1" applyFill="1" applyBorder="1" applyAlignment="1">
      <alignment horizontal="right"/>
    </xf>
    <xf numFmtId="49" fontId="3" fillId="3" borderId="4" xfId="0" applyNumberFormat="1" applyFon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9" fontId="0" fillId="3" borderId="4" xfId="0" applyNumberFormat="1" applyFill="1" applyBorder="1"/>
    <xf numFmtId="165" fontId="0" fillId="4" borderId="3" xfId="0" applyNumberFormat="1" applyFill="1" applyBorder="1"/>
    <xf numFmtId="164" fontId="0" fillId="4" borderId="4" xfId="0" applyNumberFormat="1" applyFill="1" applyBorder="1" applyAlignment="1">
      <alignment horizontal="right"/>
    </xf>
    <xf numFmtId="49" fontId="3" fillId="4" borderId="4" xfId="0" applyNumberFormat="1" applyFont="1" applyFill="1" applyBorder="1" applyAlignment="1">
      <alignment wrapText="1"/>
    </xf>
    <xf numFmtId="49" fontId="0" fillId="4" borderId="4" xfId="0" applyNumberFormat="1" applyFill="1" applyBorder="1" applyAlignment="1">
      <alignment wrapText="1"/>
    </xf>
    <xf numFmtId="49" fontId="0" fillId="4" borderId="4" xfId="0" applyNumberFormat="1" applyFill="1" applyBorder="1"/>
    <xf numFmtId="15" fontId="0" fillId="3" borderId="3" xfId="0" applyNumberFormat="1" applyFill="1" applyBorder="1"/>
    <xf numFmtId="15" fontId="0" fillId="4" borderId="3" xfId="0" applyNumberFormat="1" applyFill="1" applyBorder="1"/>
    <xf numFmtId="0" fontId="5" fillId="4" borderId="4" xfId="0" applyFont="1" applyFill="1" applyBorder="1"/>
    <xf numFmtId="0" fontId="5" fillId="3" borderId="4" xfId="0" applyFont="1" applyFill="1" applyBorder="1"/>
    <xf numFmtId="0" fontId="5" fillId="5" borderId="4" xfId="0" applyFont="1" applyFill="1" applyBorder="1"/>
    <xf numFmtId="49" fontId="0" fillId="5" borderId="4" xfId="0" applyNumberFormat="1" applyFill="1" applyBorder="1" applyAlignment="1">
      <alignment wrapText="1"/>
    </xf>
    <xf numFmtId="49" fontId="0" fillId="5" borderId="4" xfId="0" applyNumberFormat="1" applyFill="1" applyBorder="1"/>
    <xf numFmtId="0" fontId="5" fillId="6" borderId="4" xfId="0" applyFont="1" applyFill="1" applyBorder="1"/>
    <xf numFmtId="44" fontId="4" fillId="6" borderId="4" xfId="1" applyFont="1" applyFill="1" applyBorder="1"/>
    <xf numFmtId="44" fontId="4" fillId="4" borderId="4" xfId="1" applyFont="1" applyFill="1" applyBorder="1"/>
    <xf numFmtId="15" fontId="0" fillId="6" borderId="3" xfId="0" applyNumberFormat="1" applyFill="1" applyBorder="1"/>
    <xf numFmtId="49" fontId="3" fillId="6" borderId="4" xfId="0" applyNumberFormat="1" applyFont="1" applyFill="1" applyBorder="1" applyAlignment="1">
      <alignment wrapText="1"/>
    </xf>
    <xf numFmtId="168" fontId="0" fillId="3" borderId="3" xfId="0" applyNumberFormat="1" applyFill="1" applyBorder="1"/>
    <xf numFmtId="168" fontId="0" fillId="4" borderId="3" xfId="0" applyNumberFormat="1" applyFill="1" applyBorder="1"/>
    <xf numFmtId="49" fontId="3" fillId="5" borderId="4" xfId="0" applyNumberFormat="1" applyFont="1" applyFill="1" applyBorder="1" applyAlignment="1">
      <alignment wrapText="1"/>
    </xf>
    <xf numFmtId="44" fontId="4" fillId="3" borderId="4" xfId="1" applyFont="1" applyFill="1" applyBorder="1"/>
    <xf numFmtId="44" fontId="4" fillId="5" borderId="4" xfId="1" applyFont="1" applyFill="1" applyBorder="1"/>
    <xf numFmtId="44" fontId="0" fillId="3" borderId="4" xfId="1" applyFont="1" applyFill="1" applyBorder="1"/>
    <xf numFmtId="44" fontId="0" fillId="4" borderId="4" xfId="1" applyFont="1" applyFill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ours\Accounts\Accounts%202023-2024\Stour%20Parish%20Council%20total%20cost%20cash%20book%202023-24.xlsx" TargetMode="External"/><Relationship Id="rId1" Type="http://schemas.openxmlformats.org/officeDocument/2006/relationships/externalLinkPath" Target="/Stours/Accounts/Accounts%202023-2024/Stour%20Parish%20Council%20total%20cost%20cash%20book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&amp;i "/>
      <sheetName val="Scottish Widows"/>
      <sheetName val="Bank Reconciliation"/>
      <sheetName val="Management Account"/>
      <sheetName val="Budget"/>
      <sheetName val="Sheet1"/>
      <sheetName val="Categories List"/>
      <sheetName val="Parameters"/>
      <sheetName val="Transa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F3" t="str">
            <v>Apr</v>
          </cell>
        </row>
        <row r="4">
          <cell r="F4" t="str">
            <v>May</v>
          </cell>
        </row>
        <row r="5">
          <cell r="F5" t="str">
            <v>Jun</v>
          </cell>
        </row>
        <row r="6">
          <cell r="F6" t="str">
            <v>Jul</v>
          </cell>
        </row>
        <row r="7">
          <cell r="F7" t="str">
            <v>Aug</v>
          </cell>
        </row>
        <row r="8">
          <cell r="F8" t="str">
            <v>Sep</v>
          </cell>
        </row>
        <row r="9">
          <cell r="F9" t="str">
            <v>Oct</v>
          </cell>
        </row>
        <row r="10">
          <cell r="F10" t="str">
            <v>Nov</v>
          </cell>
        </row>
        <row r="11">
          <cell r="F11" t="str">
            <v>Dec</v>
          </cell>
        </row>
        <row r="12">
          <cell r="F12" t="str">
            <v>Jan</v>
          </cell>
        </row>
        <row r="13">
          <cell r="F13" t="str">
            <v>Feb</v>
          </cell>
        </row>
        <row r="14">
          <cell r="F14" t="str">
            <v>Mar</v>
          </cell>
        </row>
        <row r="15">
          <cell r="F15" t="str">
            <v>Apr [Next Yr]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845B-CFFB-4BAA-A5F9-734ED47164F1}">
  <dimension ref="A1:K187"/>
  <sheetViews>
    <sheetView tabSelected="1" workbookViewId="0">
      <selection activeCell="G2" sqref="G2:K187"/>
    </sheetView>
  </sheetViews>
  <sheetFormatPr defaultRowHeight="15" x14ac:dyDescent="0.25"/>
  <cols>
    <col min="1" max="1" width="15.28515625" customWidth="1"/>
    <col min="2" max="2" width="7.28515625" customWidth="1"/>
    <col min="3" max="3" width="34.28515625" customWidth="1"/>
    <col min="4" max="4" width="29" customWidth="1"/>
    <col min="5" max="5" width="5.140625" customWidth="1"/>
    <col min="6" max="6" width="27.85546875" customWidth="1"/>
    <col min="8" max="8" width="14.7109375" customWidth="1"/>
    <col min="10" max="10" width="18.5703125" customWidth="1"/>
    <col min="11" max="11" width="16.42578125" customWidth="1"/>
  </cols>
  <sheetData>
    <row r="1" spans="1:11" ht="4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8" customHeight="1" thickTop="1" x14ac:dyDescent="0.25">
      <c r="A2" s="5">
        <v>45383</v>
      </c>
      <c r="B2" s="6" t="s">
        <v>11</v>
      </c>
      <c r="C2" s="7" t="s">
        <v>12</v>
      </c>
      <c r="D2" s="8" t="s">
        <v>74</v>
      </c>
      <c r="E2" s="9"/>
      <c r="F2" s="9" t="s">
        <v>13</v>
      </c>
      <c r="G2" s="32"/>
      <c r="H2" s="32"/>
      <c r="I2" s="32"/>
      <c r="J2" s="32"/>
      <c r="K2" s="32">
        <v>1095.9100000000001</v>
      </c>
    </row>
    <row r="3" spans="1:11" ht="22.5" customHeight="1" x14ac:dyDescent="0.25">
      <c r="A3" s="10">
        <v>45383</v>
      </c>
      <c r="B3" s="11" t="s">
        <v>11</v>
      </c>
      <c r="C3" s="12" t="s">
        <v>14</v>
      </c>
      <c r="D3" s="13" t="s">
        <v>15</v>
      </c>
      <c r="E3" s="14"/>
      <c r="F3" s="14" t="s">
        <v>15</v>
      </c>
      <c r="G3" s="24"/>
      <c r="H3" s="24"/>
      <c r="I3" s="24"/>
      <c r="J3" s="24">
        <v>14555.31</v>
      </c>
      <c r="K3" s="24">
        <f t="shared" ref="K3:K66" si="0">IF(ISNUMBER(TRIM(K2)*1),K2-(H3-I3)+J3,(H3-I3)+J3)</f>
        <v>15651.22</v>
      </c>
    </row>
    <row r="4" spans="1:11" ht="24" customHeight="1" x14ac:dyDescent="0.25">
      <c r="A4" s="15">
        <v>45383</v>
      </c>
      <c r="B4" s="6" t="s">
        <v>11</v>
      </c>
      <c r="C4" s="7" t="s">
        <v>17</v>
      </c>
      <c r="D4" s="8" t="s">
        <v>75</v>
      </c>
      <c r="E4" s="9"/>
      <c r="F4" s="9" t="s">
        <v>18</v>
      </c>
      <c r="G4" s="30"/>
      <c r="H4" s="30">
        <v>124.79</v>
      </c>
      <c r="I4" s="30"/>
      <c r="J4" s="30"/>
      <c r="K4" s="30">
        <f t="shared" si="0"/>
        <v>15526.429999999998</v>
      </c>
    </row>
    <row r="5" spans="1:11" ht="24" customHeight="1" x14ac:dyDescent="0.25">
      <c r="A5" s="16">
        <v>45383</v>
      </c>
      <c r="B5" s="11" t="s">
        <v>11</v>
      </c>
      <c r="C5" s="12" t="s">
        <v>33</v>
      </c>
      <c r="D5" s="13" t="s">
        <v>52</v>
      </c>
      <c r="E5" s="14"/>
      <c r="F5" s="14" t="s">
        <v>67</v>
      </c>
      <c r="G5" s="24"/>
      <c r="H5" s="24">
        <v>5</v>
      </c>
      <c r="I5" s="24"/>
      <c r="J5" s="24"/>
      <c r="K5" s="24">
        <f t="shared" si="0"/>
        <v>15521.429999999998</v>
      </c>
    </row>
    <row r="6" spans="1:11" ht="24" customHeight="1" x14ac:dyDescent="0.25">
      <c r="A6" s="15">
        <v>45383</v>
      </c>
      <c r="B6" s="6" t="s">
        <v>11</v>
      </c>
      <c r="C6" s="7" t="s">
        <v>32</v>
      </c>
      <c r="D6" s="8" t="s">
        <v>76</v>
      </c>
      <c r="E6" s="9"/>
      <c r="F6" s="9" t="s">
        <v>16</v>
      </c>
      <c r="G6" s="30"/>
      <c r="H6" s="30">
        <v>828.66</v>
      </c>
      <c r="I6" s="30"/>
      <c r="J6" s="30"/>
      <c r="K6" s="30">
        <f t="shared" si="0"/>
        <v>14692.769999999999</v>
      </c>
    </row>
    <row r="7" spans="1:11" ht="24" customHeight="1" x14ac:dyDescent="0.25">
      <c r="A7" s="16">
        <v>45383</v>
      </c>
      <c r="B7" s="11" t="s">
        <v>11</v>
      </c>
      <c r="C7" s="12" t="s">
        <v>32</v>
      </c>
      <c r="D7" s="13" t="s">
        <v>77</v>
      </c>
      <c r="E7" s="14"/>
      <c r="F7" s="14" t="s">
        <v>16</v>
      </c>
      <c r="G7" s="24"/>
      <c r="H7" s="24">
        <v>37.93</v>
      </c>
      <c r="I7" s="24"/>
      <c r="J7" s="24"/>
      <c r="K7" s="24">
        <f>IF(ISNUMBER(TRIM(K6)*1),K6-(H7-I7)+J7,(H7-I7)+J7)</f>
        <v>14654.839999999998</v>
      </c>
    </row>
    <row r="8" spans="1:11" ht="24" customHeight="1" x14ac:dyDescent="0.25">
      <c r="A8" s="15">
        <v>45383</v>
      </c>
      <c r="B8" s="6" t="s">
        <v>11</v>
      </c>
      <c r="C8" s="7" t="s">
        <v>78</v>
      </c>
      <c r="D8" s="8" t="s">
        <v>79</v>
      </c>
      <c r="E8" s="9"/>
      <c r="F8" s="9" t="s">
        <v>21</v>
      </c>
      <c r="G8" s="30"/>
      <c r="H8" s="30">
        <v>500</v>
      </c>
      <c r="I8" s="30"/>
      <c r="J8" s="30"/>
      <c r="K8" s="30">
        <f>IF(ISNUMBER(TRIM(K7)*1),K7-(H8-I8)+J8,(H8-I8)+J8)</f>
        <v>14154.839999999998</v>
      </c>
    </row>
    <row r="9" spans="1:11" ht="24" customHeight="1" x14ac:dyDescent="0.25">
      <c r="A9" s="16">
        <v>45383</v>
      </c>
      <c r="B9" s="11" t="s">
        <v>11</v>
      </c>
      <c r="C9" s="12" t="s">
        <v>80</v>
      </c>
      <c r="D9" s="13" t="s">
        <v>81</v>
      </c>
      <c r="E9" s="14"/>
      <c r="F9" s="14" t="s">
        <v>46</v>
      </c>
      <c r="G9" s="24">
        <v>45</v>
      </c>
      <c r="H9" s="24">
        <v>270</v>
      </c>
      <c r="I9" s="24"/>
      <c r="J9" s="24"/>
      <c r="K9" s="24">
        <f>IF(ISNUMBER(TRIM(K8)*1),K8-(H9-I9)+J9,(H9-I9)+J9)</f>
        <v>13884.839999999998</v>
      </c>
    </row>
    <row r="10" spans="1:11" ht="24" customHeight="1" x14ac:dyDescent="0.25">
      <c r="A10" s="15">
        <v>45383</v>
      </c>
      <c r="B10" s="6" t="s">
        <v>11</v>
      </c>
      <c r="C10" s="7" t="s">
        <v>82</v>
      </c>
      <c r="D10" s="8" t="s">
        <v>83</v>
      </c>
      <c r="E10" s="9"/>
      <c r="F10" s="9" t="s">
        <v>56</v>
      </c>
      <c r="G10" s="30"/>
      <c r="H10" s="30">
        <v>233.33</v>
      </c>
      <c r="I10" s="30"/>
      <c r="J10" s="30"/>
      <c r="K10" s="30">
        <f>IF(ISNUMBER(TRIM(K9)*1),K9-(H10-I10)+J10,(H10-I10)+J10)</f>
        <v>13651.509999999998</v>
      </c>
    </row>
    <row r="11" spans="1:11" ht="24" customHeight="1" x14ac:dyDescent="0.25">
      <c r="A11" s="16">
        <v>45383</v>
      </c>
      <c r="B11" s="11" t="s">
        <v>11</v>
      </c>
      <c r="C11" s="17" t="s">
        <v>82</v>
      </c>
      <c r="D11" s="13" t="s">
        <v>84</v>
      </c>
      <c r="E11" s="14"/>
      <c r="F11" s="14" t="s">
        <v>56</v>
      </c>
      <c r="G11" s="24"/>
      <c r="H11" s="24">
        <v>90.9</v>
      </c>
      <c r="I11" s="24"/>
      <c r="J11" s="24"/>
      <c r="K11" s="24">
        <f t="shared" si="0"/>
        <v>13560.609999999999</v>
      </c>
    </row>
    <row r="12" spans="1:11" ht="24" customHeight="1" x14ac:dyDescent="0.25">
      <c r="A12" s="15">
        <v>45383</v>
      </c>
      <c r="B12" s="6" t="s">
        <v>11</v>
      </c>
      <c r="C12" s="18" t="s">
        <v>41</v>
      </c>
      <c r="D12" s="8" t="s">
        <v>85</v>
      </c>
      <c r="E12" s="9"/>
      <c r="F12" s="9" t="s">
        <v>56</v>
      </c>
      <c r="G12" s="30"/>
      <c r="H12" s="30">
        <v>140</v>
      </c>
      <c r="I12" s="30"/>
      <c r="J12" s="30"/>
      <c r="K12" s="30">
        <f t="shared" si="0"/>
        <v>13420.609999999999</v>
      </c>
    </row>
    <row r="13" spans="1:11" ht="24" customHeight="1" x14ac:dyDescent="0.25">
      <c r="A13" s="16">
        <v>45383</v>
      </c>
      <c r="B13" s="11" t="s">
        <v>11</v>
      </c>
      <c r="C13" s="17" t="s">
        <v>86</v>
      </c>
      <c r="D13" s="13" t="s">
        <v>87</v>
      </c>
      <c r="E13" s="14"/>
      <c r="F13" s="14" t="s">
        <v>67</v>
      </c>
      <c r="G13" s="24"/>
      <c r="H13" s="24">
        <v>93.58</v>
      </c>
      <c r="I13" s="24"/>
      <c r="J13" s="24"/>
      <c r="K13" s="24">
        <f t="shared" si="0"/>
        <v>13327.029999999999</v>
      </c>
    </row>
    <row r="14" spans="1:11" ht="24" customHeight="1" x14ac:dyDescent="0.25">
      <c r="A14" s="15">
        <v>45383</v>
      </c>
      <c r="B14" s="6" t="s">
        <v>11</v>
      </c>
      <c r="C14" s="18" t="s">
        <v>82</v>
      </c>
      <c r="D14" s="8" t="s">
        <v>88</v>
      </c>
      <c r="E14" s="9"/>
      <c r="F14" s="9" t="s">
        <v>56</v>
      </c>
      <c r="G14" s="30"/>
      <c r="H14" s="30">
        <v>233.33</v>
      </c>
      <c r="I14" s="30"/>
      <c r="J14" s="30"/>
      <c r="K14" s="30">
        <f t="shared" si="0"/>
        <v>13093.699999999999</v>
      </c>
    </row>
    <row r="15" spans="1:11" ht="24" customHeight="1" x14ac:dyDescent="0.25">
      <c r="A15" s="16">
        <v>45383</v>
      </c>
      <c r="B15" s="11" t="s">
        <v>11</v>
      </c>
      <c r="C15" s="17" t="s">
        <v>82</v>
      </c>
      <c r="D15" s="13" t="s">
        <v>89</v>
      </c>
      <c r="E15" s="14"/>
      <c r="F15" s="14" t="s">
        <v>56</v>
      </c>
      <c r="G15" s="24"/>
      <c r="H15" s="24">
        <v>90.9</v>
      </c>
      <c r="I15" s="24"/>
      <c r="J15" s="24"/>
      <c r="K15" s="24">
        <f t="shared" si="0"/>
        <v>13002.8</v>
      </c>
    </row>
    <row r="16" spans="1:11" ht="24" customHeight="1" x14ac:dyDescent="0.25">
      <c r="A16" s="15">
        <v>45383</v>
      </c>
      <c r="B16" s="6" t="s">
        <v>11</v>
      </c>
      <c r="C16" s="19" t="s">
        <v>28</v>
      </c>
      <c r="D16" s="20" t="s">
        <v>90</v>
      </c>
      <c r="E16" s="21"/>
      <c r="F16" s="21" t="s">
        <v>29</v>
      </c>
      <c r="G16" s="31"/>
      <c r="H16" s="31">
        <v>321.5</v>
      </c>
      <c r="I16" s="31"/>
      <c r="J16" s="31"/>
      <c r="K16" s="31">
        <f t="shared" si="0"/>
        <v>12681.3</v>
      </c>
    </row>
    <row r="17" spans="1:11" ht="24" customHeight="1" x14ac:dyDescent="0.25">
      <c r="A17" s="16">
        <v>45383</v>
      </c>
      <c r="B17" s="11" t="s">
        <v>11</v>
      </c>
      <c r="C17" s="12" t="s">
        <v>23</v>
      </c>
      <c r="D17" s="13" t="s">
        <v>91</v>
      </c>
      <c r="E17" s="14"/>
      <c r="F17" s="14" t="s">
        <v>22</v>
      </c>
      <c r="G17" s="24"/>
      <c r="H17" s="24">
        <v>42</v>
      </c>
      <c r="I17" s="24"/>
      <c r="J17" s="24"/>
      <c r="K17" s="24">
        <f t="shared" si="0"/>
        <v>12639.3</v>
      </c>
    </row>
    <row r="18" spans="1:11" ht="24" customHeight="1" x14ac:dyDescent="0.25">
      <c r="A18" s="15">
        <v>45383</v>
      </c>
      <c r="B18" s="6" t="s">
        <v>11</v>
      </c>
      <c r="C18" s="7" t="s">
        <v>23</v>
      </c>
      <c r="D18" s="8" t="s">
        <v>92</v>
      </c>
      <c r="E18" s="9"/>
      <c r="F18" s="9" t="s">
        <v>22</v>
      </c>
      <c r="G18" s="30"/>
      <c r="H18" s="30">
        <v>18</v>
      </c>
      <c r="I18" s="30"/>
      <c r="J18" s="30"/>
      <c r="K18" s="30">
        <f t="shared" si="0"/>
        <v>12621.3</v>
      </c>
    </row>
    <row r="19" spans="1:11" ht="24" customHeight="1" x14ac:dyDescent="0.25">
      <c r="A19" s="16">
        <v>45383</v>
      </c>
      <c r="B19" s="11" t="s">
        <v>11</v>
      </c>
      <c r="C19" s="22" t="s">
        <v>93</v>
      </c>
      <c r="D19" s="13" t="s">
        <v>94</v>
      </c>
      <c r="E19" s="14"/>
      <c r="F19" s="14" t="s">
        <v>95</v>
      </c>
      <c r="G19" s="24"/>
      <c r="H19" s="23"/>
      <c r="I19" s="24"/>
      <c r="J19" s="24">
        <v>174.3</v>
      </c>
      <c r="K19" s="24">
        <f t="shared" si="0"/>
        <v>12795.599999999999</v>
      </c>
    </row>
    <row r="20" spans="1:11" ht="24" customHeight="1" x14ac:dyDescent="0.25">
      <c r="A20" s="15">
        <v>45383</v>
      </c>
      <c r="B20" s="6" t="s">
        <v>11</v>
      </c>
      <c r="C20" s="18" t="s">
        <v>96</v>
      </c>
      <c r="D20" s="8" t="s">
        <v>31</v>
      </c>
      <c r="E20" s="9"/>
      <c r="F20" s="9" t="s">
        <v>31</v>
      </c>
      <c r="G20" s="30"/>
      <c r="H20" s="30">
        <v>28.14</v>
      </c>
      <c r="I20" s="30"/>
      <c r="J20" s="30"/>
      <c r="K20" s="30">
        <f t="shared" si="0"/>
        <v>12767.46</v>
      </c>
    </row>
    <row r="21" spans="1:11" ht="24" customHeight="1" x14ac:dyDescent="0.25">
      <c r="A21" s="16">
        <v>45383</v>
      </c>
      <c r="B21" s="11" t="s">
        <v>11</v>
      </c>
      <c r="C21" s="17" t="s">
        <v>30</v>
      </c>
      <c r="D21" s="13" t="s">
        <v>97</v>
      </c>
      <c r="E21" s="14"/>
      <c r="F21" s="14" t="s">
        <v>56</v>
      </c>
      <c r="G21" s="24"/>
      <c r="H21" s="24">
        <v>180</v>
      </c>
      <c r="I21" s="24"/>
      <c r="J21" s="24"/>
      <c r="K21" s="24">
        <f>IF(ISNUMBER(TRIM(K20)*1),K20-(H21-I21)+J21,(H21-I21)+J21)</f>
        <v>12587.46</v>
      </c>
    </row>
    <row r="22" spans="1:11" ht="24" customHeight="1" x14ac:dyDescent="0.25">
      <c r="A22" s="15">
        <v>45383</v>
      </c>
      <c r="B22" s="6" t="s">
        <v>11</v>
      </c>
      <c r="C22" s="18" t="s">
        <v>32</v>
      </c>
      <c r="D22" s="8" t="s">
        <v>98</v>
      </c>
      <c r="E22" s="9"/>
      <c r="F22" s="9" t="s">
        <v>99</v>
      </c>
      <c r="G22" s="30"/>
      <c r="H22" s="30">
        <v>439.4</v>
      </c>
      <c r="I22" s="30"/>
      <c r="J22" s="30"/>
      <c r="K22" s="30">
        <f t="shared" si="0"/>
        <v>12148.06</v>
      </c>
    </row>
    <row r="23" spans="1:11" ht="24" customHeight="1" x14ac:dyDescent="0.25">
      <c r="A23" s="16">
        <v>45383</v>
      </c>
      <c r="B23" s="11" t="s">
        <v>11</v>
      </c>
      <c r="C23" s="17" t="s">
        <v>100</v>
      </c>
      <c r="D23" s="13" t="s">
        <v>101</v>
      </c>
      <c r="E23" s="14"/>
      <c r="F23" s="14" t="s">
        <v>21</v>
      </c>
      <c r="G23" s="24"/>
      <c r="H23" s="24">
        <v>192.64</v>
      </c>
      <c r="I23" s="24"/>
      <c r="J23" s="24"/>
      <c r="K23" s="24">
        <f t="shared" si="0"/>
        <v>11955.42</v>
      </c>
    </row>
    <row r="24" spans="1:11" ht="24" customHeight="1" x14ac:dyDescent="0.25">
      <c r="A24" s="15">
        <v>45383</v>
      </c>
      <c r="B24" s="6" t="s">
        <v>11</v>
      </c>
      <c r="C24" s="18" t="s">
        <v>33</v>
      </c>
      <c r="D24" s="8" t="s">
        <v>102</v>
      </c>
      <c r="E24" s="9"/>
      <c r="F24" s="9" t="s">
        <v>67</v>
      </c>
      <c r="G24" s="30"/>
      <c r="H24" s="30">
        <v>5</v>
      </c>
      <c r="I24" s="30"/>
      <c r="J24" s="30"/>
      <c r="K24" s="30">
        <f t="shared" si="0"/>
        <v>11950.42</v>
      </c>
    </row>
    <row r="25" spans="1:11" ht="24" customHeight="1" x14ac:dyDescent="0.25">
      <c r="A25" s="16">
        <v>45413</v>
      </c>
      <c r="B25" s="11" t="s">
        <v>25</v>
      </c>
      <c r="C25" s="17" t="s">
        <v>103</v>
      </c>
      <c r="D25" s="13" t="s">
        <v>104</v>
      </c>
      <c r="E25" s="14"/>
      <c r="F25" s="14" t="s">
        <v>19</v>
      </c>
      <c r="G25" s="24"/>
      <c r="H25" s="24"/>
      <c r="I25" s="24"/>
      <c r="J25" s="24">
        <v>202.41</v>
      </c>
      <c r="K25" s="24">
        <f t="shared" si="0"/>
        <v>12152.83</v>
      </c>
    </row>
    <row r="26" spans="1:11" ht="24" customHeight="1" x14ac:dyDescent="0.25">
      <c r="A26" s="15">
        <v>45413</v>
      </c>
      <c r="B26" s="6" t="s">
        <v>25</v>
      </c>
      <c r="C26" s="18" t="s">
        <v>105</v>
      </c>
      <c r="D26" s="8" t="s">
        <v>106</v>
      </c>
      <c r="E26" s="9"/>
      <c r="F26" s="9" t="s">
        <v>21</v>
      </c>
      <c r="G26" s="30"/>
      <c r="H26" s="30">
        <v>20.97</v>
      </c>
      <c r="I26" s="30"/>
      <c r="J26" s="30"/>
      <c r="K26" s="30">
        <f t="shared" si="0"/>
        <v>12131.86</v>
      </c>
    </row>
    <row r="27" spans="1:11" ht="24" customHeight="1" x14ac:dyDescent="0.25">
      <c r="A27" s="16">
        <v>45413</v>
      </c>
      <c r="B27" s="11" t="s">
        <v>25</v>
      </c>
      <c r="C27" s="12" t="s">
        <v>33</v>
      </c>
      <c r="D27" s="13" t="s">
        <v>102</v>
      </c>
      <c r="E27" s="14"/>
      <c r="F27" s="14" t="s">
        <v>67</v>
      </c>
      <c r="G27" s="24"/>
      <c r="H27" s="24">
        <v>5</v>
      </c>
      <c r="I27" s="24"/>
      <c r="J27" s="23"/>
      <c r="K27" s="24">
        <f t="shared" si="0"/>
        <v>12126.86</v>
      </c>
    </row>
    <row r="28" spans="1:11" ht="24" customHeight="1" x14ac:dyDescent="0.25">
      <c r="A28" s="15">
        <v>45413</v>
      </c>
      <c r="B28" s="6" t="s">
        <v>25</v>
      </c>
      <c r="C28" s="7" t="s">
        <v>32</v>
      </c>
      <c r="D28" s="8" t="s">
        <v>76</v>
      </c>
      <c r="E28" s="9"/>
      <c r="F28" s="9" t="s">
        <v>16</v>
      </c>
      <c r="G28" s="30"/>
      <c r="H28" s="30">
        <v>866.59</v>
      </c>
      <c r="I28" s="30"/>
      <c r="J28" s="30"/>
      <c r="K28" s="30">
        <f t="shared" si="0"/>
        <v>11260.27</v>
      </c>
    </row>
    <row r="29" spans="1:11" ht="24" customHeight="1" x14ac:dyDescent="0.25">
      <c r="A29" s="16">
        <v>45413</v>
      </c>
      <c r="B29" s="11" t="s">
        <v>25</v>
      </c>
      <c r="C29" s="12" t="s">
        <v>107</v>
      </c>
      <c r="D29" s="13" t="s">
        <v>108</v>
      </c>
      <c r="E29" s="14"/>
      <c r="F29" s="14" t="s">
        <v>22</v>
      </c>
      <c r="G29" s="24"/>
      <c r="H29" s="24">
        <v>234.53</v>
      </c>
      <c r="I29" s="24"/>
      <c r="J29" s="24"/>
      <c r="K29" s="24">
        <f t="shared" si="0"/>
        <v>11025.74</v>
      </c>
    </row>
    <row r="30" spans="1:11" ht="24" customHeight="1" x14ac:dyDescent="0.25">
      <c r="A30" s="15">
        <v>45413</v>
      </c>
      <c r="B30" s="6" t="s">
        <v>25</v>
      </c>
      <c r="C30" s="7" t="s">
        <v>32</v>
      </c>
      <c r="D30" s="8" t="s">
        <v>109</v>
      </c>
      <c r="E30" s="9"/>
      <c r="F30" s="9" t="s">
        <v>39</v>
      </c>
      <c r="G30" s="30"/>
      <c r="H30" s="30">
        <v>85.4</v>
      </c>
      <c r="I30" s="30"/>
      <c r="J30" s="30"/>
      <c r="K30" s="30">
        <f t="shared" si="0"/>
        <v>10940.34</v>
      </c>
    </row>
    <row r="31" spans="1:11" ht="24" customHeight="1" x14ac:dyDescent="0.25">
      <c r="A31" s="16">
        <v>45413</v>
      </c>
      <c r="B31" s="11" t="s">
        <v>25</v>
      </c>
      <c r="C31" s="12" t="s">
        <v>59</v>
      </c>
      <c r="D31" s="13" t="s">
        <v>110</v>
      </c>
      <c r="E31" s="14"/>
      <c r="F31" s="14" t="s">
        <v>24</v>
      </c>
      <c r="G31" s="24"/>
      <c r="H31" s="24">
        <v>7</v>
      </c>
      <c r="I31" s="24"/>
      <c r="J31" s="24"/>
      <c r="K31" s="24">
        <f t="shared" si="0"/>
        <v>10933.34</v>
      </c>
    </row>
    <row r="32" spans="1:11" ht="24" customHeight="1" x14ac:dyDescent="0.25">
      <c r="A32" s="15">
        <v>45413</v>
      </c>
      <c r="B32" s="6" t="s">
        <v>25</v>
      </c>
      <c r="C32" s="7" t="s">
        <v>41</v>
      </c>
      <c r="D32" s="8" t="s">
        <v>97</v>
      </c>
      <c r="E32" s="9"/>
      <c r="F32" s="9" t="s">
        <v>56</v>
      </c>
      <c r="G32" s="30"/>
      <c r="H32" s="30">
        <v>140</v>
      </c>
      <c r="I32" s="30"/>
      <c r="J32" s="30"/>
      <c r="K32" s="30">
        <f t="shared" si="0"/>
        <v>10793.34</v>
      </c>
    </row>
    <row r="33" spans="1:11" ht="24" customHeight="1" x14ac:dyDescent="0.25">
      <c r="A33" s="25">
        <v>45413</v>
      </c>
      <c r="B33" s="11" t="s">
        <v>25</v>
      </c>
      <c r="C33" s="26" t="s">
        <v>14</v>
      </c>
      <c r="D33" s="13" t="s">
        <v>111</v>
      </c>
      <c r="E33" s="14"/>
      <c r="F33" s="14" t="s">
        <v>22</v>
      </c>
      <c r="G33" s="23"/>
      <c r="H33" s="23">
        <v>157.56</v>
      </c>
      <c r="I33" s="24"/>
      <c r="J33" s="24"/>
      <c r="K33" s="24">
        <f t="shared" si="0"/>
        <v>10635.78</v>
      </c>
    </row>
    <row r="34" spans="1:11" ht="24" customHeight="1" x14ac:dyDescent="0.25">
      <c r="A34" s="15">
        <v>45413</v>
      </c>
      <c r="B34" s="6" t="s">
        <v>25</v>
      </c>
      <c r="C34" s="7" t="s">
        <v>112</v>
      </c>
      <c r="D34" s="8" t="s">
        <v>113</v>
      </c>
      <c r="E34" s="9"/>
      <c r="F34" s="9" t="s">
        <v>73</v>
      </c>
      <c r="G34" s="30">
        <v>149.07</v>
      </c>
      <c r="H34" s="30">
        <v>894.41</v>
      </c>
      <c r="I34" s="30"/>
      <c r="J34" s="30"/>
      <c r="K34" s="30">
        <f t="shared" si="0"/>
        <v>9741.3700000000008</v>
      </c>
    </row>
    <row r="35" spans="1:11" ht="24" customHeight="1" x14ac:dyDescent="0.25">
      <c r="A35" s="16">
        <v>45413</v>
      </c>
      <c r="B35" s="11" t="s">
        <v>25</v>
      </c>
      <c r="C35" s="12" t="s">
        <v>82</v>
      </c>
      <c r="D35" s="13" t="s">
        <v>55</v>
      </c>
      <c r="E35" s="14"/>
      <c r="F35" s="14" t="s">
        <v>56</v>
      </c>
      <c r="G35" s="24"/>
      <c r="H35" s="24">
        <v>90.9</v>
      </c>
      <c r="I35" s="24"/>
      <c r="J35" s="24"/>
      <c r="K35" s="24">
        <f t="shared" si="0"/>
        <v>9650.4700000000012</v>
      </c>
    </row>
    <row r="36" spans="1:11" ht="24" customHeight="1" x14ac:dyDescent="0.25">
      <c r="A36" s="15">
        <v>45413</v>
      </c>
      <c r="B36" s="6" t="s">
        <v>25</v>
      </c>
      <c r="C36" s="7" t="s">
        <v>82</v>
      </c>
      <c r="D36" s="8" t="s">
        <v>53</v>
      </c>
      <c r="E36" s="9"/>
      <c r="F36" s="9" t="s">
        <v>56</v>
      </c>
      <c r="G36" s="30"/>
      <c r="H36" s="30">
        <v>233.33</v>
      </c>
      <c r="I36" s="30"/>
      <c r="J36" s="30"/>
      <c r="K36" s="30">
        <f t="shared" si="0"/>
        <v>9417.1400000000012</v>
      </c>
    </row>
    <row r="37" spans="1:11" ht="24" customHeight="1" x14ac:dyDescent="0.25">
      <c r="A37" s="10">
        <v>45413</v>
      </c>
      <c r="B37" s="11" t="s">
        <v>25</v>
      </c>
      <c r="C37" s="12" t="s">
        <v>17</v>
      </c>
      <c r="D37" s="13" t="s">
        <v>114</v>
      </c>
      <c r="E37" s="14"/>
      <c r="F37" s="14" t="s">
        <v>18</v>
      </c>
      <c r="G37" s="24"/>
      <c r="H37" s="24">
        <v>124.79</v>
      </c>
      <c r="I37" s="24"/>
      <c r="J37" s="24"/>
      <c r="K37" s="24">
        <f t="shared" si="0"/>
        <v>9292.35</v>
      </c>
    </row>
    <row r="38" spans="1:11" ht="24" customHeight="1" x14ac:dyDescent="0.25">
      <c r="A38" s="5">
        <v>45413</v>
      </c>
      <c r="B38" s="6" t="s">
        <v>25</v>
      </c>
      <c r="C38" s="7" t="s">
        <v>28</v>
      </c>
      <c r="D38" s="8" t="s">
        <v>90</v>
      </c>
      <c r="E38" s="9"/>
      <c r="F38" s="9" t="s">
        <v>29</v>
      </c>
      <c r="G38" s="30"/>
      <c r="H38" s="30">
        <v>286.41000000000003</v>
      </c>
      <c r="I38" s="30"/>
      <c r="J38" s="30"/>
      <c r="K38" s="30">
        <f t="shared" si="0"/>
        <v>9005.94</v>
      </c>
    </row>
    <row r="39" spans="1:11" ht="24" customHeight="1" x14ac:dyDescent="0.25">
      <c r="A39" s="10">
        <v>45444</v>
      </c>
      <c r="B39" s="11" t="s">
        <v>40</v>
      </c>
      <c r="C39" s="12" t="s">
        <v>32</v>
      </c>
      <c r="D39" s="13" t="s">
        <v>115</v>
      </c>
      <c r="E39" s="14"/>
      <c r="F39" s="14" t="s">
        <v>16</v>
      </c>
      <c r="G39" s="24"/>
      <c r="H39" s="24">
        <v>866.59</v>
      </c>
      <c r="I39" s="24"/>
      <c r="J39" s="24"/>
      <c r="K39" s="24">
        <f t="shared" si="0"/>
        <v>8139.35</v>
      </c>
    </row>
    <row r="40" spans="1:11" ht="24" customHeight="1" x14ac:dyDescent="0.25">
      <c r="A40" s="5">
        <v>45444</v>
      </c>
      <c r="B40" s="6" t="s">
        <v>40</v>
      </c>
      <c r="C40" s="7" t="s">
        <v>116</v>
      </c>
      <c r="D40" s="8" t="s">
        <v>117</v>
      </c>
      <c r="E40" s="9"/>
      <c r="F40" s="9" t="s">
        <v>19</v>
      </c>
      <c r="G40" s="30"/>
      <c r="H40" s="30"/>
      <c r="I40" s="30"/>
      <c r="J40" s="30">
        <v>10</v>
      </c>
      <c r="K40" s="30">
        <f t="shared" si="0"/>
        <v>8149.35</v>
      </c>
    </row>
    <row r="41" spans="1:11" ht="24" customHeight="1" x14ac:dyDescent="0.25">
      <c r="A41" s="10">
        <v>45444</v>
      </c>
      <c r="B41" s="11" t="s">
        <v>40</v>
      </c>
      <c r="C41" s="12" t="s">
        <v>118</v>
      </c>
      <c r="D41" s="13" t="s">
        <v>119</v>
      </c>
      <c r="E41" s="14"/>
      <c r="F41" s="14" t="s">
        <v>19</v>
      </c>
      <c r="G41" s="24"/>
      <c r="H41" s="24"/>
      <c r="I41" s="24"/>
      <c r="J41" s="24">
        <v>110</v>
      </c>
      <c r="K41" s="24">
        <f t="shared" si="0"/>
        <v>8259.35</v>
      </c>
    </row>
    <row r="42" spans="1:11" ht="24" customHeight="1" x14ac:dyDescent="0.25">
      <c r="A42" s="5">
        <v>45444</v>
      </c>
      <c r="B42" s="6" t="s">
        <v>40</v>
      </c>
      <c r="C42" s="7" t="s">
        <v>33</v>
      </c>
      <c r="D42" s="8" t="s">
        <v>102</v>
      </c>
      <c r="E42" s="9"/>
      <c r="F42" s="9" t="s">
        <v>67</v>
      </c>
      <c r="G42" s="30"/>
      <c r="H42" s="30">
        <v>5</v>
      </c>
      <c r="I42" s="30"/>
      <c r="J42" s="30"/>
      <c r="K42" s="30">
        <f t="shared" si="0"/>
        <v>8254.35</v>
      </c>
    </row>
    <row r="43" spans="1:11" ht="24" customHeight="1" x14ac:dyDescent="0.25">
      <c r="A43" s="10">
        <v>45444</v>
      </c>
      <c r="B43" s="11" t="s">
        <v>40</v>
      </c>
      <c r="C43" s="12" t="s">
        <v>120</v>
      </c>
      <c r="D43" s="13" t="s">
        <v>121</v>
      </c>
      <c r="E43" s="14"/>
      <c r="F43" s="14" t="s">
        <v>19</v>
      </c>
      <c r="G43" s="24"/>
      <c r="H43" s="23"/>
      <c r="I43" s="24"/>
      <c r="J43" s="24">
        <v>30</v>
      </c>
      <c r="K43" s="24">
        <f t="shared" si="0"/>
        <v>8284.35</v>
      </c>
    </row>
    <row r="44" spans="1:11" ht="24" customHeight="1" x14ac:dyDescent="0.25">
      <c r="A44" s="5">
        <v>45444</v>
      </c>
      <c r="B44" s="6" t="s">
        <v>40</v>
      </c>
      <c r="C44" s="7" t="s">
        <v>41</v>
      </c>
      <c r="D44" s="8" t="s">
        <v>122</v>
      </c>
      <c r="E44" s="9"/>
      <c r="F44" s="9" t="s">
        <v>56</v>
      </c>
      <c r="G44" s="30"/>
      <c r="H44" s="30">
        <v>140</v>
      </c>
      <c r="I44" s="30"/>
      <c r="J44" s="30"/>
      <c r="K44" s="30">
        <f t="shared" si="0"/>
        <v>8144.35</v>
      </c>
    </row>
    <row r="45" spans="1:11" ht="24" customHeight="1" x14ac:dyDescent="0.25">
      <c r="A45" s="10">
        <v>45444</v>
      </c>
      <c r="B45" s="11" t="s">
        <v>40</v>
      </c>
      <c r="C45" s="12" t="s">
        <v>123</v>
      </c>
      <c r="D45" s="13" t="s">
        <v>37</v>
      </c>
      <c r="E45" s="14"/>
      <c r="F45" s="14" t="s">
        <v>38</v>
      </c>
      <c r="G45" s="24">
        <v>48</v>
      </c>
      <c r="H45" s="24">
        <v>288</v>
      </c>
      <c r="I45" s="24"/>
      <c r="J45" s="24"/>
      <c r="K45" s="24">
        <f t="shared" si="0"/>
        <v>7856.35</v>
      </c>
    </row>
    <row r="46" spans="1:11" ht="24" customHeight="1" x14ac:dyDescent="0.25">
      <c r="A46" s="5">
        <v>45444</v>
      </c>
      <c r="B46" s="6" t="s">
        <v>40</v>
      </c>
      <c r="C46" s="7" t="s">
        <v>124</v>
      </c>
      <c r="D46" s="8" t="s">
        <v>55</v>
      </c>
      <c r="E46" s="9"/>
      <c r="F46" s="9" t="s">
        <v>56</v>
      </c>
      <c r="G46" s="30"/>
      <c r="H46" s="30">
        <v>90.9</v>
      </c>
      <c r="I46" s="30"/>
      <c r="J46" s="30"/>
      <c r="K46" s="30">
        <f t="shared" si="0"/>
        <v>7765.4500000000007</v>
      </c>
    </row>
    <row r="47" spans="1:11" ht="24" customHeight="1" x14ac:dyDescent="0.25">
      <c r="A47" s="10">
        <v>45444</v>
      </c>
      <c r="B47" s="11" t="s">
        <v>40</v>
      </c>
      <c r="C47" s="12" t="s">
        <v>125</v>
      </c>
      <c r="D47" s="13" t="s">
        <v>126</v>
      </c>
      <c r="E47" s="14"/>
      <c r="F47" s="14" t="s">
        <v>56</v>
      </c>
      <c r="G47" s="24"/>
      <c r="H47" s="24">
        <v>233.33</v>
      </c>
      <c r="I47" s="24"/>
      <c r="J47" s="24"/>
      <c r="K47" s="24">
        <f>IF(ISNUMBER(TRIM(K46)*1),K46-(H47-I47)+J47,(H47-I47)+J47)</f>
        <v>7532.1200000000008</v>
      </c>
    </row>
    <row r="48" spans="1:11" ht="24" customHeight="1" x14ac:dyDescent="0.25">
      <c r="A48" s="5">
        <v>45444</v>
      </c>
      <c r="B48" s="6" t="s">
        <v>40</v>
      </c>
      <c r="C48" s="7" t="s">
        <v>127</v>
      </c>
      <c r="D48" s="8" t="s">
        <v>128</v>
      </c>
      <c r="E48" s="9"/>
      <c r="F48" s="9" t="s">
        <v>22</v>
      </c>
      <c r="G48" s="30"/>
      <c r="H48" s="30">
        <v>305</v>
      </c>
      <c r="I48" s="30"/>
      <c r="J48" s="30"/>
      <c r="K48" s="30">
        <f t="shared" si="0"/>
        <v>7227.1200000000008</v>
      </c>
    </row>
    <row r="49" spans="1:11" ht="24" customHeight="1" x14ac:dyDescent="0.25">
      <c r="A49" s="10">
        <v>45444</v>
      </c>
      <c r="B49" s="11" t="s">
        <v>40</v>
      </c>
      <c r="C49" s="12" t="s">
        <v>129</v>
      </c>
      <c r="D49" s="13" t="s">
        <v>130</v>
      </c>
      <c r="E49" s="14"/>
      <c r="F49" s="14" t="s">
        <v>67</v>
      </c>
      <c r="G49" s="24"/>
      <c r="H49" s="24">
        <v>105</v>
      </c>
      <c r="I49" s="24"/>
      <c r="J49" s="24"/>
      <c r="K49" s="24">
        <f t="shared" si="0"/>
        <v>7122.1200000000008</v>
      </c>
    </row>
    <row r="50" spans="1:11" ht="24" customHeight="1" x14ac:dyDescent="0.25">
      <c r="A50" s="5">
        <v>45444</v>
      </c>
      <c r="B50" s="6" t="s">
        <v>40</v>
      </c>
      <c r="C50" s="7" t="s">
        <v>44</v>
      </c>
      <c r="D50" s="8" t="s">
        <v>131</v>
      </c>
      <c r="E50" s="9"/>
      <c r="F50" s="9" t="s">
        <v>42</v>
      </c>
      <c r="G50" s="30">
        <v>94.88</v>
      </c>
      <c r="H50" s="30">
        <v>569.26</v>
      </c>
      <c r="I50" s="30"/>
      <c r="J50" s="31"/>
      <c r="K50" s="30">
        <f t="shared" si="0"/>
        <v>6552.8600000000006</v>
      </c>
    </row>
    <row r="51" spans="1:11" ht="24" customHeight="1" x14ac:dyDescent="0.25">
      <c r="A51" s="10">
        <v>45444</v>
      </c>
      <c r="B51" s="11" t="s">
        <v>40</v>
      </c>
      <c r="C51" s="12" t="s">
        <v>30</v>
      </c>
      <c r="D51" s="13" t="s">
        <v>122</v>
      </c>
      <c r="E51" s="14"/>
      <c r="F51" s="14" t="s">
        <v>56</v>
      </c>
      <c r="G51" s="24"/>
      <c r="H51" s="24">
        <v>180</v>
      </c>
      <c r="I51" s="24"/>
      <c r="J51" s="24"/>
      <c r="K51" s="24">
        <f t="shared" si="0"/>
        <v>6372.8600000000006</v>
      </c>
    </row>
    <row r="52" spans="1:11" ht="24" customHeight="1" x14ac:dyDescent="0.25">
      <c r="A52" s="5">
        <v>45444</v>
      </c>
      <c r="B52" s="6" t="s">
        <v>40</v>
      </c>
      <c r="C52" s="7" t="s">
        <v>32</v>
      </c>
      <c r="D52" s="8" t="s">
        <v>132</v>
      </c>
      <c r="E52" s="9"/>
      <c r="F52" s="9" t="s">
        <v>39</v>
      </c>
      <c r="G52" s="30"/>
      <c r="H52" s="30">
        <v>85.4</v>
      </c>
      <c r="I52" s="30"/>
      <c r="J52" s="30"/>
      <c r="K52" s="30">
        <f t="shared" si="0"/>
        <v>6287.4600000000009</v>
      </c>
    </row>
    <row r="53" spans="1:11" ht="24" customHeight="1" x14ac:dyDescent="0.25">
      <c r="A53" s="10">
        <v>45474</v>
      </c>
      <c r="B53" s="11" t="s">
        <v>45</v>
      </c>
      <c r="C53" s="12" t="s">
        <v>32</v>
      </c>
      <c r="D53" s="13" t="s">
        <v>76</v>
      </c>
      <c r="E53" s="14"/>
      <c r="F53" s="14" t="s">
        <v>16</v>
      </c>
      <c r="G53" s="24"/>
      <c r="H53" s="23">
        <v>866.59</v>
      </c>
      <c r="I53" s="24"/>
      <c r="J53" s="24"/>
      <c r="K53" s="24">
        <f t="shared" si="0"/>
        <v>5420.8700000000008</v>
      </c>
    </row>
    <row r="54" spans="1:11" ht="24" customHeight="1" x14ac:dyDescent="0.25">
      <c r="A54" s="5">
        <v>45474</v>
      </c>
      <c r="B54" s="6" t="s">
        <v>45</v>
      </c>
      <c r="C54" s="7" t="s">
        <v>23</v>
      </c>
      <c r="D54" s="8" t="s">
        <v>133</v>
      </c>
      <c r="E54" s="9"/>
      <c r="F54" s="9" t="s">
        <v>22</v>
      </c>
      <c r="G54" s="30"/>
      <c r="H54" s="31">
        <v>42</v>
      </c>
      <c r="I54" s="30"/>
      <c r="J54" s="30"/>
      <c r="K54" s="30">
        <f t="shared" si="0"/>
        <v>5378.8700000000008</v>
      </c>
    </row>
    <row r="55" spans="1:11" ht="24" customHeight="1" x14ac:dyDescent="0.25">
      <c r="A55" s="10">
        <v>45474</v>
      </c>
      <c r="B55" s="11" t="s">
        <v>45</v>
      </c>
      <c r="C55" s="12" t="s">
        <v>23</v>
      </c>
      <c r="D55" s="13" t="s">
        <v>134</v>
      </c>
      <c r="E55" s="14"/>
      <c r="F55" s="14" t="s">
        <v>22</v>
      </c>
      <c r="G55" s="24"/>
      <c r="H55" s="24">
        <v>18</v>
      </c>
      <c r="I55" s="24"/>
      <c r="J55" s="24"/>
      <c r="K55" s="24">
        <f t="shared" si="0"/>
        <v>5360.8700000000008</v>
      </c>
    </row>
    <row r="56" spans="1:11" ht="24" customHeight="1" x14ac:dyDescent="0.25">
      <c r="A56" s="27">
        <v>45474</v>
      </c>
      <c r="B56" s="6" t="s">
        <v>45</v>
      </c>
      <c r="C56" s="7" t="s">
        <v>26</v>
      </c>
      <c r="D56" s="8" t="s">
        <v>135</v>
      </c>
      <c r="E56" s="9"/>
      <c r="F56" s="9" t="s">
        <v>27</v>
      </c>
      <c r="G56" s="30"/>
      <c r="H56" s="30">
        <v>612.47</v>
      </c>
      <c r="I56" s="30"/>
      <c r="J56" s="30"/>
      <c r="K56" s="30">
        <f t="shared" si="0"/>
        <v>4748.4000000000005</v>
      </c>
    </row>
    <row r="57" spans="1:11" ht="24" customHeight="1" x14ac:dyDescent="0.25">
      <c r="A57" s="28">
        <v>45474</v>
      </c>
      <c r="B57" s="11" t="s">
        <v>45</v>
      </c>
      <c r="C57" s="12" t="s">
        <v>136</v>
      </c>
      <c r="D57" s="13" t="s">
        <v>137</v>
      </c>
      <c r="E57" s="14"/>
      <c r="F57" s="14" t="s">
        <v>67</v>
      </c>
      <c r="G57" s="24"/>
      <c r="H57" s="24">
        <v>90</v>
      </c>
      <c r="I57" s="24"/>
      <c r="J57" s="24"/>
      <c r="K57" s="24">
        <f t="shared" si="0"/>
        <v>4658.4000000000005</v>
      </c>
    </row>
    <row r="58" spans="1:11" ht="24" customHeight="1" x14ac:dyDescent="0.25">
      <c r="A58" s="5">
        <v>45474</v>
      </c>
      <c r="B58" s="6" t="s">
        <v>45</v>
      </c>
      <c r="C58" s="12" t="s">
        <v>138</v>
      </c>
      <c r="D58" s="13" t="s">
        <v>35</v>
      </c>
      <c r="E58" s="9"/>
      <c r="F58" s="9" t="s">
        <v>19</v>
      </c>
      <c r="G58" s="30"/>
      <c r="H58" s="30"/>
      <c r="I58" s="30"/>
      <c r="J58" s="30">
        <v>220</v>
      </c>
      <c r="K58" s="30">
        <f t="shared" si="0"/>
        <v>4878.4000000000005</v>
      </c>
    </row>
    <row r="59" spans="1:11" ht="24" customHeight="1" x14ac:dyDescent="0.25">
      <c r="A59" s="10">
        <v>45474</v>
      </c>
      <c r="B59" s="11" t="s">
        <v>45</v>
      </c>
      <c r="C59" s="7" t="s">
        <v>139</v>
      </c>
      <c r="D59" s="8" t="s">
        <v>140</v>
      </c>
      <c r="E59" s="14"/>
      <c r="F59" s="14" t="s">
        <v>19</v>
      </c>
      <c r="G59" s="24"/>
      <c r="H59" s="24"/>
      <c r="I59" s="24"/>
      <c r="J59" s="24">
        <v>120</v>
      </c>
      <c r="K59" s="24">
        <f t="shared" si="0"/>
        <v>4998.4000000000005</v>
      </c>
    </row>
    <row r="60" spans="1:11" ht="24" customHeight="1" x14ac:dyDescent="0.25">
      <c r="A60" s="5">
        <v>45474</v>
      </c>
      <c r="B60" s="6" t="s">
        <v>45</v>
      </c>
      <c r="C60" s="29" t="s">
        <v>141</v>
      </c>
      <c r="D60" s="8" t="s">
        <v>54</v>
      </c>
      <c r="E60" s="9"/>
      <c r="F60" s="9" t="s">
        <v>54</v>
      </c>
      <c r="G60" s="30"/>
      <c r="H60" s="30">
        <v>745.92</v>
      </c>
      <c r="I60" s="30"/>
      <c r="J60" s="30"/>
      <c r="K60" s="30">
        <f t="shared" si="0"/>
        <v>4252.4800000000005</v>
      </c>
    </row>
    <row r="61" spans="1:11" ht="24" customHeight="1" x14ac:dyDescent="0.25">
      <c r="A61" s="10">
        <v>45474</v>
      </c>
      <c r="B61" s="11" t="s">
        <v>45</v>
      </c>
      <c r="C61" s="12" t="s">
        <v>17</v>
      </c>
      <c r="D61" s="13" t="s">
        <v>142</v>
      </c>
      <c r="E61" s="14"/>
      <c r="F61" s="14" t="s">
        <v>18</v>
      </c>
      <c r="G61" s="24"/>
      <c r="H61" s="24">
        <v>124.79</v>
      </c>
      <c r="I61" s="24"/>
      <c r="J61" s="24"/>
      <c r="K61" s="24">
        <f t="shared" si="0"/>
        <v>4127.6900000000005</v>
      </c>
    </row>
    <row r="62" spans="1:11" ht="24" customHeight="1" x14ac:dyDescent="0.25">
      <c r="A62" s="5">
        <v>45474</v>
      </c>
      <c r="B62" s="6" t="s">
        <v>45</v>
      </c>
      <c r="C62" s="7" t="s">
        <v>143</v>
      </c>
      <c r="D62" s="8" t="s">
        <v>90</v>
      </c>
      <c r="E62" s="9"/>
      <c r="F62" s="9" t="s">
        <v>29</v>
      </c>
      <c r="G62" s="30"/>
      <c r="H62" s="30">
        <v>286.41000000000003</v>
      </c>
      <c r="I62" s="30"/>
      <c r="J62" s="30"/>
      <c r="K62" s="30">
        <f t="shared" si="0"/>
        <v>3841.2800000000007</v>
      </c>
    </row>
    <row r="63" spans="1:11" ht="24" customHeight="1" x14ac:dyDescent="0.25">
      <c r="A63" s="10">
        <v>45474</v>
      </c>
      <c r="B63" s="11" t="s">
        <v>45</v>
      </c>
      <c r="C63" s="12" t="s">
        <v>82</v>
      </c>
      <c r="D63" s="13" t="s">
        <v>144</v>
      </c>
      <c r="E63" s="14"/>
      <c r="F63" s="14" t="s">
        <v>56</v>
      </c>
      <c r="G63" s="24"/>
      <c r="H63" s="24">
        <v>90.9</v>
      </c>
      <c r="I63" s="24"/>
      <c r="J63" s="24"/>
      <c r="K63" s="24">
        <f t="shared" si="0"/>
        <v>3750.3800000000006</v>
      </c>
    </row>
    <row r="64" spans="1:11" ht="24" customHeight="1" x14ac:dyDescent="0.25">
      <c r="A64" s="5">
        <v>45474</v>
      </c>
      <c r="B64" s="6" t="s">
        <v>45</v>
      </c>
      <c r="C64" s="7" t="s">
        <v>82</v>
      </c>
      <c r="D64" s="8" t="s">
        <v>145</v>
      </c>
      <c r="E64" s="9"/>
      <c r="F64" s="9" t="s">
        <v>56</v>
      </c>
      <c r="G64" s="30"/>
      <c r="H64" s="30">
        <v>233.33</v>
      </c>
      <c r="I64" s="30"/>
      <c r="J64" s="30"/>
      <c r="K64" s="30">
        <f t="shared" si="0"/>
        <v>3517.0500000000006</v>
      </c>
    </row>
    <row r="65" spans="1:11" ht="24" customHeight="1" x14ac:dyDescent="0.25">
      <c r="A65" s="10">
        <v>45474</v>
      </c>
      <c r="B65" s="11" t="s">
        <v>45</v>
      </c>
      <c r="C65" s="12" t="s">
        <v>146</v>
      </c>
      <c r="D65" s="13" t="s">
        <v>90</v>
      </c>
      <c r="E65" s="14"/>
      <c r="F65" s="14" t="s">
        <v>29</v>
      </c>
      <c r="G65" s="24"/>
      <c r="H65" s="24">
        <v>0</v>
      </c>
      <c r="I65" s="24"/>
      <c r="J65" s="24"/>
      <c r="K65" s="24">
        <f t="shared" si="0"/>
        <v>3517.0500000000006</v>
      </c>
    </row>
    <row r="66" spans="1:11" ht="24" customHeight="1" x14ac:dyDescent="0.25">
      <c r="A66" s="5">
        <v>45474</v>
      </c>
      <c r="B66" s="6" t="s">
        <v>45</v>
      </c>
      <c r="C66" s="7" t="s">
        <v>17</v>
      </c>
      <c r="D66" s="8" t="s">
        <v>147</v>
      </c>
      <c r="E66" s="9"/>
      <c r="F66" s="9" t="s">
        <v>18</v>
      </c>
      <c r="G66" s="30"/>
      <c r="H66" s="30">
        <v>124.79</v>
      </c>
      <c r="I66" s="30"/>
      <c r="J66" s="30"/>
      <c r="K66" s="30">
        <f t="shared" si="0"/>
        <v>3392.2600000000007</v>
      </c>
    </row>
    <row r="67" spans="1:11" ht="24" customHeight="1" x14ac:dyDescent="0.25">
      <c r="A67" s="10">
        <v>45474</v>
      </c>
      <c r="B67" s="11" t="s">
        <v>45</v>
      </c>
      <c r="C67" s="12" t="s">
        <v>41</v>
      </c>
      <c r="D67" s="13" t="s">
        <v>97</v>
      </c>
      <c r="E67" s="14"/>
      <c r="F67" s="14" t="s">
        <v>56</v>
      </c>
      <c r="G67" s="24"/>
      <c r="H67" s="24">
        <v>140</v>
      </c>
      <c r="I67" s="24"/>
      <c r="J67" s="24"/>
      <c r="K67" s="24">
        <f t="shared" ref="K67:K85" si="1">IF(ISNUMBER(TRIM(K66)*1),K66-(H67-I67)+J67,(H67-I67)+J67)</f>
        <v>3252.2600000000007</v>
      </c>
    </row>
    <row r="68" spans="1:11" ht="24" customHeight="1" x14ac:dyDescent="0.25">
      <c r="A68" s="5">
        <v>45474</v>
      </c>
      <c r="B68" s="6" t="s">
        <v>45</v>
      </c>
      <c r="C68" s="7" t="s">
        <v>148</v>
      </c>
      <c r="D68" s="8" t="s">
        <v>149</v>
      </c>
      <c r="E68" s="9"/>
      <c r="F68" s="9" t="s">
        <v>39</v>
      </c>
      <c r="G68" s="30"/>
      <c r="H68" s="30">
        <v>66.5</v>
      </c>
      <c r="I68" s="30"/>
      <c r="J68" s="30"/>
      <c r="K68" s="30">
        <f t="shared" si="1"/>
        <v>3185.7600000000007</v>
      </c>
    </row>
    <row r="69" spans="1:11" ht="24" customHeight="1" x14ac:dyDescent="0.25">
      <c r="A69" s="10">
        <v>45474</v>
      </c>
      <c r="B69" s="11" t="s">
        <v>45</v>
      </c>
      <c r="C69" s="12" t="s">
        <v>82</v>
      </c>
      <c r="D69" s="13" t="s">
        <v>150</v>
      </c>
      <c r="E69" s="14"/>
      <c r="F69" s="14" t="s">
        <v>56</v>
      </c>
      <c r="G69" s="24"/>
      <c r="H69" s="24">
        <v>90.9</v>
      </c>
      <c r="I69" s="24"/>
      <c r="J69" s="24"/>
      <c r="K69" s="24">
        <f t="shared" si="1"/>
        <v>3094.8600000000006</v>
      </c>
    </row>
    <row r="70" spans="1:11" ht="24" customHeight="1" x14ac:dyDescent="0.25">
      <c r="A70" s="5">
        <v>45474</v>
      </c>
      <c r="B70" s="6" t="s">
        <v>45</v>
      </c>
      <c r="C70" s="7" t="s">
        <v>82</v>
      </c>
      <c r="D70" s="8" t="s">
        <v>151</v>
      </c>
      <c r="E70" s="9"/>
      <c r="F70" s="9" t="s">
        <v>56</v>
      </c>
      <c r="G70" s="30"/>
      <c r="H70" s="30">
        <v>233.33</v>
      </c>
      <c r="I70" s="30"/>
      <c r="J70" s="30"/>
      <c r="K70" s="30">
        <f t="shared" si="1"/>
        <v>2861.5300000000007</v>
      </c>
    </row>
    <row r="71" spans="1:11" ht="24" customHeight="1" x14ac:dyDescent="0.25">
      <c r="A71" s="10">
        <v>45505</v>
      </c>
      <c r="B71" s="11" t="s">
        <v>47</v>
      </c>
      <c r="C71" s="12" t="s">
        <v>17</v>
      </c>
      <c r="D71" s="13" t="s">
        <v>147</v>
      </c>
      <c r="E71" s="14"/>
      <c r="F71" s="14" t="s">
        <v>18</v>
      </c>
      <c r="G71" s="24"/>
      <c r="H71" s="24">
        <v>124.79</v>
      </c>
      <c r="I71" s="24"/>
      <c r="J71" s="24"/>
      <c r="K71" s="24">
        <f t="shared" si="1"/>
        <v>2736.7400000000007</v>
      </c>
    </row>
    <row r="72" spans="1:11" ht="24" customHeight="1" x14ac:dyDescent="0.25">
      <c r="A72" s="5">
        <v>45505</v>
      </c>
      <c r="B72" s="6" t="s">
        <v>47</v>
      </c>
      <c r="C72" s="7" t="s">
        <v>28</v>
      </c>
      <c r="D72" s="8" t="s">
        <v>64</v>
      </c>
      <c r="E72" s="9"/>
      <c r="F72" s="9" t="s">
        <v>65</v>
      </c>
      <c r="G72" s="30"/>
      <c r="H72" s="30"/>
      <c r="I72" s="30"/>
      <c r="J72" s="30">
        <v>1417.42</v>
      </c>
      <c r="K72" s="30">
        <f t="shared" si="1"/>
        <v>4154.1600000000008</v>
      </c>
    </row>
    <row r="73" spans="1:11" ht="24" customHeight="1" x14ac:dyDescent="0.25">
      <c r="A73" s="10">
        <v>45505</v>
      </c>
      <c r="B73" s="11" t="s">
        <v>47</v>
      </c>
      <c r="C73" s="12" t="s">
        <v>33</v>
      </c>
      <c r="D73" s="13" t="s">
        <v>102</v>
      </c>
      <c r="E73" s="14"/>
      <c r="F73" s="14" t="s">
        <v>67</v>
      </c>
      <c r="G73" s="24"/>
      <c r="H73" s="24">
        <v>5</v>
      </c>
      <c r="I73" s="24"/>
      <c r="J73" s="24"/>
      <c r="K73" s="24">
        <f t="shared" si="1"/>
        <v>4149.1600000000008</v>
      </c>
    </row>
    <row r="74" spans="1:11" ht="24" customHeight="1" x14ac:dyDescent="0.25">
      <c r="A74" s="5">
        <v>45505</v>
      </c>
      <c r="B74" s="6" t="s">
        <v>47</v>
      </c>
      <c r="C74" s="7" t="s">
        <v>32</v>
      </c>
      <c r="D74" s="8" t="s">
        <v>152</v>
      </c>
      <c r="E74" s="9"/>
      <c r="F74" s="9" t="s">
        <v>16</v>
      </c>
      <c r="G74" s="30"/>
      <c r="H74" s="30">
        <v>810.43</v>
      </c>
      <c r="I74" s="30"/>
      <c r="J74" s="30"/>
      <c r="K74" s="30">
        <f t="shared" si="1"/>
        <v>3338.7300000000009</v>
      </c>
    </row>
    <row r="75" spans="1:11" ht="24" customHeight="1" x14ac:dyDescent="0.25">
      <c r="A75" s="10">
        <v>45505</v>
      </c>
      <c r="B75" s="11" t="s">
        <v>47</v>
      </c>
      <c r="C75" s="12" t="s">
        <v>32</v>
      </c>
      <c r="D75" s="13" t="s">
        <v>153</v>
      </c>
      <c r="E75" s="14"/>
      <c r="F75" s="14" t="s">
        <v>39</v>
      </c>
      <c r="G75" s="24"/>
      <c r="H75" s="24">
        <v>73.25</v>
      </c>
      <c r="I75" s="24"/>
      <c r="J75" s="24"/>
      <c r="K75" s="24">
        <f t="shared" si="1"/>
        <v>3265.4800000000009</v>
      </c>
    </row>
    <row r="76" spans="1:11" ht="24" customHeight="1" x14ac:dyDescent="0.25">
      <c r="A76" s="5">
        <v>45505</v>
      </c>
      <c r="B76" s="6" t="s">
        <v>47</v>
      </c>
      <c r="C76" s="7" t="s">
        <v>154</v>
      </c>
      <c r="D76" s="8" t="s">
        <v>90</v>
      </c>
      <c r="E76" s="9"/>
      <c r="F76" s="9" t="s">
        <v>29</v>
      </c>
      <c r="G76" s="30"/>
      <c r="H76" s="31">
        <v>164.64</v>
      </c>
      <c r="I76" s="30"/>
      <c r="J76" s="30"/>
      <c r="K76" s="30">
        <f t="shared" si="1"/>
        <v>3100.8400000000011</v>
      </c>
    </row>
    <row r="77" spans="1:11" ht="24" customHeight="1" x14ac:dyDescent="0.25">
      <c r="A77" s="10">
        <v>45505</v>
      </c>
      <c r="B77" s="11" t="s">
        <v>47</v>
      </c>
      <c r="C77" s="12" t="s">
        <v>30</v>
      </c>
      <c r="D77" s="13" t="s">
        <v>155</v>
      </c>
      <c r="E77" s="14"/>
      <c r="F77" s="14" t="s">
        <v>56</v>
      </c>
      <c r="G77" s="24"/>
      <c r="H77" s="24">
        <v>180</v>
      </c>
      <c r="I77" s="24"/>
      <c r="J77" s="24"/>
      <c r="K77" s="24">
        <f t="shared" si="1"/>
        <v>2920.8400000000011</v>
      </c>
    </row>
    <row r="78" spans="1:11" ht="24" customHeight="1" x14ac:dyDescent="0.25">
      <c r="A78" s="5">
        <v>45505</v>
      </c>
      <c r="B78" s="6" t="s">
        <v>47</v>
      </c>
      <c r="C78" s="7" t="s">
        <v>82</v>
      </c>
      <c r="D78" s="8" t="s">
        <v>156</v>
      </c>
      <c r="E78" s="9"/>
      <c r="F78" s="9" t="s">
        <v>56</v>
      </c>
      <c r="G78" s="30"/>
      <c r="H78" s="30">
        <v>90.9</v>
      </c>
      <c r="I78" s="30"/>
      <c r="J78" s="30"/>
      <c r="K78" s="30">
        <f t="shared" si="1"/>
        <v>2829.940000000001</v>
      </c>
    </row>
    <row r="79" spans="1:11" ht="24" customHeight="1" x14ac:dyDescent="0.25">
      <c r="A79" s="10">
        <v>45505</v>
      </c>
      <c r="B79" s="11" t="s">
        <v>47</v>
      </c>
      <c r="C79" s="12" t="s">
        <v>82</v>
      </c>
      <c r="D79" s="13" t="s">
        <v>157</v>
      </c>
      <c r="E79" s="14"/>
      <c r="F79" s="14" t="s">
        <v>56</v>
      </c>
      <c r="G79" s="24"/>
      <c r="H79" s="24">
        <v>270</v>
      </c>
      <c r="I79" s="24"/>
      <c r="J79" s="24"/>
      <c r="K79" s="24">
        <f t="shared" si="1"/>
        <v>2559.940000000001</v>
      </c>
    </row>
    <row r="80" spans="1:11" ht="24" customHeight="1" x14ac:dyDescent="0.25">
      <c r="A80" s="5">
        <v>45505</v>
      </c>
      <c r="B80" s="6" t="s">
        <v>47</v>
      </c>
      <c r="C80" s="7" t="s">
        <v>158</v>
      </c>
      <c r="D80" s="8" t="s">
        <v>159</v>
      </c>
      <c r="E80" s="9"/>
      <c r="F80" s="9" t="s">
        <v>38</v>
      </c>
      <c r="G80" s="30">
        <v>42</v>
      </c>
      <c r="H80" s="30">
        <v>252</v>
      </c>
      <c r="I80" s="30"/>
      <c r="J80" s="30"/>
      <c r="K80" s="30">
        <f t="shared" si="1"/>
        <v>2307.940000000001</v>
      </c>
    </row>
    <row r="81" spans="1:11" ht="24" customHeight="1" x14ac:dyDescent="0.25">
      <c r="A81" s="10">
        <v>45505</v>
      </c>
      <c r="B81" s="11" t="s">
        <v>47</v>
      </c>
      <c r="C81" s="12" t="s">
        <v>41</v>
      </c>
      <c r="D81" s="13" t="s">
        <v>160</v>
      </c>
      <c r="E81" s="14"/>
      <c r="F81" s="14" t="s">
        <v>56</v>
      </c>
      <c r="G81" s="24"/>
      <c r="H81" s="24">
        <v>140</v>
      </c>
      <c r="I81" s="24"/>
      <c r="J81" s="23"/>
      <c r="K81" s="24">
        <f>IF(ISNUMBER(TRIM(K80)*1),K80-(H81-I81)+J81,(H81-I81)+J81)</f>
        <v>2167.940000000001</v>
      </c>
    </row>
    <row r="82" spans="1:11" ht="24" customHeight="1" x14ac:dyDescent="0.25">
      <c r="A82" s="5">
        <v>45536</v>
      </c>
      <c r="B82" s="6" t="s">
        <v>49</v>
      </c>
      <c r="C82" s="7" t="s">
        <v>161</v>
      </c>
      <c r="D82" s="8" t="s">
        <v>90</v>
      </c>
      <c r="E82" s="9"/>
      <c r="F82" s="9" t="s">
        <v>29</v>
      </c>
      <c r="G82" s="30"/>
      <c r="H82" s="30">
        <v>253.8</v>
      </c>
      <c r="I82" s="30"/>
      <c r="J82" s="30"/>
      <c r="K82" s="30">
        <f t="shared" si="1"/>
        <v>1914.140000000001</v>
      </c>
    </row>
    <row r="83" spans="1:11" ht="24" customHeight="1" x14ac:dyDescent="0.25">
      <c r="A83" s="10">
        <v>45536</v>
      </c>
      <c r="B83" s="11" t="s">
        <v>49</v>
      </c>
      <c r="C83" s="12" t="s">
        <v>17</v>
      </c>
      <c r="D83" s="13" t="s">
        <v>162</v>
      </c>
      <c r="E83" s="14"/>
      <c r="F83" s="14" t="s">
        <v>18</v>
      </c>
      <c r="G83" s="24"/>
      <c r="H83" s="24">
        <v>124.79</v>
      </c>
      <c r="I83" s="24"/>
      <c r="J83" s="24"/>
      <c r="K83" s="24">
        <f t="shared" si="1"/>
        <v>1789.350000000001</v>
      </c>
    </row>
    <row r="84" spans="1:11" ht="24" customHeight="1" x14ac:dyDescent="0.25">
      <c r="A84" s="5">
        <v>45536</v>
      </c>
      <c r="B84" s="6" t="s">
        <v>49</v>
      </c>
      <c r="C84" s="7" t="s">
        <v>163</v>
      </c>
      <c r="D84" s="8" t="s">
        <v>15</v>
      </c>
      <c r="E84" s="9"/>
      <c r="F84" s="9" t="s">
        <v>15</v>
      </c>
      <c r="G84" s="30"/>
      <c r="H84" s="30"/>
      <c r="I84" s="30"/>
      <c r="J84" s="30">
        <v>14555.31</v>
      </c>
      <c r="K84" s="30">
        <f t="shared" si="1"/>
        <v>16344.66</v>
      </c>
    </row>
    <row r="85" spans="1:11" ht="24" customHeight="1" x14ac:dyDescent="0.25">
      <c r="A85" s="10">
        <v>45536</v>
      </c>
      <c r="B85" s="11" t="s">
        <v>49</v>
      </c>
      <c r="C85" s="12" t="s">
        <v>116</v>
      </c>
      <c r="D85" s="13" t="s">
        <v>164</v>
      </c>
      <c r="E85" s="14"/>
      <c r="F85" s="14" t="s">
        <v>19</v>
      </c>
      <c r="G85" s="24"/>
      <c r="H85" s="24"/>
      <c r="I85" s="24"/>
      <c r="J85" s="24">
        <v>10</v>
      </c>
      <c r="K85" s="24">
        <f t="shared" si="1"/>
        <v>16354.66</v>
      </c>
    </row>
    <row r="86" spans="1:11" ht="24" customHeight="1" x14ac:dyDescent="0.25">
      <c r="A86" s="5">
        <v>45536</v>
      </c>
      <c r="B86" s="6" t="s">
        <v>49</v>
      </c>
      <c r="C86" s="7" t="s">
        <v>165</v>
      </c>
      <c r="D86" s="8" t="s">
        <v>166</v>
      </c>
      <c r="E86" s="9"/>
      <c r="F86" s="9" t="s">
        <v>36</v>
      </c>
      <c r="G86" s="30"/>
      <c r="H86" s="30"/>
      <c r="I86" s="30"/>
      <c r="J86" s="30">
        <v>60</v>
      </c>
      <c r="K86" s="30">
        <f>IF(ISNUMBER(TRIM(K85)*1),K85-(H86-I86)+J86,(H86-I86)+J86)</f>
        <v>16414.66</v>
      </c>
    </row>
    <row r="87" spans="1:11" ht="24" customHeight="1" x14ac:dyDescent="0.25">
      <c r="A87" s="10">
        <v>45536</v>
      </c>
      <c r="B87" s="11" t="s">
        <v>49</v>
      </c>
      <c r="C87" s="12" t="s">
        <v>167</v>
      </c>
      <c r="D87" s="13" t="s">
        <v>168</v>
      </c>
      <c r="E87" s="14"/>
      <c r="F87" s="14" t="s">
        <v>19</v>
      </c>
      <c r="G87" s="24"/>
      <c r="H87" s="24"/>
      <c r="I87" s="24"/>
      <c r="J87" s="24">
        <v>30</v>
      </c>
      <c r="K87" s="24">
        <f>IF(ISNUMBER(TRIM(K86)*1),K86-(H87-I87)+J87,(H87-I87)+J87)</f>
        <v>16444.66</v>
      </c>
    </row>
    <row r="88" spans="1:11" ht="24" customHeight="1" x14ac:dyDescent="0.25">
      <c r="A88" s="5">
        <v>45536</v>
      </c>
      <c r="B88" s="6" t="s">
        <v>49</v>
      </c>
      <c r="C88" s="7" t="s">
        <v>51</v>
      </c>
      <c r="D88" s="8" t="s">
        <v>52</v>
      </c>
      <c r="E88" s="9"/>
      <c r="F88" s="9" t="s">
        <v>67</v>
      </c>
      <c r="G88" s="30"/>
      <c r="H88" s="30">
        <v>49.68</v>
      </c>
      <c r="I88" s="30"/>
      <c r="J88" s="30"/>
      <c r="K88" s="30">
        <f>IF(ISNUMBER(TRIM(K87)*1),K87-(H88-I88)+J88,(H88-I88)+J88)</f>
        <v>16394.98</v>
      </c>
    </row>
    <row r="89" spans="1:11" ht="24" customHeight="1" x14ac:dyDescent="0.25">
      <c r="A89" s="10">
        <v>45536</v>
      </c>
      <c r="B89" s="11" t="s">
        <v>49</v>
      </c>
      <c r="C89" s="12" t="s">
        <v>32</v>
      </c>
      <c r="D89" s="13" t="s">
        <v>50</v>
      </c>
      <c r="E89" s="14"/>
      <c r="F89" s="14" t="s">
        <v>16</v>
      </c>
      <c r="G89" s="24"/>
      <c r="H89" s="23">
        <v>810.43</v>
      </c>
      <c r="I89" s="24"/>
      <c r="J89" s="24"/>
      <c r="K89" s="24">
        <f t="shared" ref="K89:K152" si="2">IF(ISNUMBER(TRIM(K88)*1),K88-(H89-I89)+J89,(H89-I89)+J89)</f>
        <v>15584.55</v>
      </c>
    </row>
    <row r="90" spans="1:11" ht="24" customHeight="1" x14ac:dyDescent="0.25">
      <c r="A90" s="5">
        <v>45536</v>
      </c>
      <c r="B90" s="6" t="s">
        <v>49</v>
      </c>
      <c r="C90" s="7" t="s">
        <v>33</v>
      </c>
      <c r="D90" s="8" t="s">
        <v>102</v>
      </c>
      <c r="E90" s="9"/>
      <c r="F90" s="9" t="s">
        <v>67</v>
      </c>
      <c r="G90" s="30"/>
      <c r="H90" s="31">
        <v>5</v>
      </c>
      <c r="I90" s="30"/>
      <c r="J90" s="30"/>
      <c r="K90" s="30">
        <f t="shared" si="2"/>
        <v>15579.55</v>
      </c>
    </row>
    <row r="91" spans="1:11" ht="24" customHeight="1" x14ac:dyDescent="0.25">
      <c r="A91" s="10">
        <v>45536</v>
      </c>
      <c r="B91" s="11" t="s">
        <v>49</v>
      </c>
      <c r="C91" s="12" t="s">
        <v>169</v>
      </c>
      <c r="D91" s="13" t="s">
        <v>52</v>
      </c>
      <c r="E91" s="14"/>
      <c r="F91" s="14" t="s">
        <v>67</v>
      </c>
      <c r="G91" s="24"/>
      <c r="H91" s="24">
        <v>60</v>
      </c>
      <c r="I91" s="24"/>
      <c r="J91" s="24"/>
      <c r="K91" s="24">
        <f t="shared" si="2"/>
        <v>15519.55</v>
      </c>
    </row>
    <row r="92" spans="1:11" ht="24" customHeight="1" x14ac:dyDescent="0.25">
      <c r="A92" s="5">
        <v>45536</v>
      </c>
      <c r="B92" s="6" t="s">
        <v>49</v>
      </c>
      <c r="C92" s="7" t="s">
        <v>170</v>
      </c>
      <c r="D92" s="8" t="s">
        <v>171</v>
      </c>
      <c r="E92" s="9"/>
      <c r="F92" s="9" t="s">
        <v>27</v>
      </c>
      <c r="G92" s="30">
        <v>13.33</v>
      </c>
      <c r="H92" s="30">
        <v>79.989999999999995</v>
      </c>
      <c r="I92" s="30"/>
      <c r="J92" s="30"/>
      <c r="K92" s="30">
        <f t="shared" si="2"/>
        <v>15439.56</v>
      </c>
    </row>
    <row r="93" spans="1:11" ht="24" customHeight="1" x14ac:dyDescent="0.25">
      <c r="A93" s="10">
        <v>45536</v>
      </c>
      <c r="B93" s="11" t="s">
        <v>49</v>
      </c>
      <c r="C93" s="12" t="s">
        <v>82</v>
      </c>
      <c r="D93" s="13" t="s">
        <v>172</v>
      </c>
      <c r="E93" s="14"/>
      <c r="F93" s="14" t="s">
        <v>56</v>
      </c>
      <c r="G93" s="24"/>
      <c r="H93" s="24">
        <v>500</v>
      </c>
      <c r="I93" s="24"/>
      <c r="J93" s="24"/>
      <c r="K93" s="24">
        <f t="shared" si="2"/>
        <v>14939.56</v>
      </c>
    </row>
    <row r="94" spans="1:11" ht="24" customHeight="1" x14ac:dyDescent="0.25">
      <c r="A94" s="5">
        <v>45536</v>
      </c>
      <c r="B94" s="6" t="s">
        <v>49</v>
      </c>
      <c r="C94" s="7" t="s">
        <v>82</v>
      </c>
      <c r="D94" s="8" t="s">
        <v>173</v>
      </c>
      <c r="E94" s="9"/>
      <c r="F94" s="9" t="s">
        <v>56</v>
      </c>
      <c r="G94" s="30"/>
      <c r="H94" s="31">
        <v>350</v>
      </c>
      <c r="I94" s="30"/>
      <c r="J94" s="30"/>
      <c r="K94" s="30">
        <f t="shared" si="2"/>
        <v>14589.56</v>
      </c>
    </row>
    <row r="95" spans="1:11" ht="24" customHeight="1" x14ac:dyDescent="0.25">
      <c r="A95" s="10">
        <v>45536</v>
      </c>
      <c r="B95" s="11" t="s">
        <v>49</v>
      </c>
      <c r="C95" s="12" t="s">
        <v>32</v>
      </c>
      <c r="D95" s="13" t="s">
        <v>174</v>
      </c>
      <c r="E95" s="14"/>
      <c r="F95" s="14" t="s">
        <v>39</v>
      </c>
      <c r="G95" s="24"/>
      <c r="H95" s="24">
        <v>73.25</v>
      </c>
      <c r="I95" s="24"/>
      <c r="J95" s="24"/>
      <c r="K95" s="24">
        <f t="shared" si="2"/>
        <v>14516.31</v>
      </c>
    </row>
    <row r="96" spans="1:11" ht="24" customHeight="1" x14ac:dyDescent="0.25">
      <c r="A96" s="5">
        <v>45536</v>
      </c>
      <c r="B96" s="6" t="s">
        <v>49</v>
      </c>
      <c r="C96" s="7" t="s">
        <v>175</v>
      </c>
      <c r="D96" s="8" t="s">
        <v>176</v>
      </c>
      <c r="E96" s="9"/>
      <c r="F96" s="9" t="s">
        <v>22</v>
      </c>
      <c r="G96" s="30">
        <v>6.78</v>
      </c>
      <c r="H96" s="30">
        <v>40.72</v>
      </c>
      <c r="I96" s="30"/>
      <c r="J96" s="30"/>
      <c r="K96" s="30">
        <f t="shared" si="2"/>
        <v>14475.59</v>
      </c>
    </row>
    <row r="97" spans="1:11" ht="24" customHeight="1" x14ac:dyDescent="0.25">
      <c r="A97" s="10">
        <v>45536</v>
      </c>
      <c r="B97" s="11" t="s">
        <v>49</v>
      </c>
      <c r="C97" s="12" t="s">
        <v>177</v>
      </c>
      <c r="D97" s="13" t="s">
        <v>31</v>
      </c>
      <c r="E97" s="14"/>
      <c r="F97" s="14" t="s">
        <v>31</v>
      </c>
      <c r="G97" s="24">
        <v>1.75</v>
      </c>
      <c r="H97" s="24">
        <v>10.49</v>
      </c>
      <c r="I97" s="24"/>
      <c r="J97" s="24"/>
      <c r="K97" s="24">
        <f t="shared" si="2"/>
        <v>14465.1</v>
      </c>
    </row>
    <row r="98" spans="1:11" ht="24" customHeight="1" x14ac:dyDescent="0.25">
      <c r="A98" s="5">
        <v>45536</v>
      </c>
      <c r="B98" s="6" t="s">
        <v>49</v>
      </c>
      <c r="C98" s="7" t="s">
        <v>82</v>
      </c>
      <c r="D98" s="8" t="s">
        <v>178</v>
      </c>
      <c r="E98" s="9"/>
      <c r="F98" s="9" t="s">
        <v>56</v>
      </c>
      <c r="G98" s="30"/>
      <c r="H98" s="30">
        <v>90.9</v>
      </c>
      <c r="I98" s="30"/>
      <c r="J98" s="30"/>
      <c r="K98" s="30">
        <f t="shared" si="2"/>
        <v>14374.2</v>
      </c>
    </row>
    <row r="99" spans="1:11" ht="24" customHeight="1" x14ac:dyDescent="0.25">
      <c r="A99" s="10">
        <v>45536</v>
      </c>
      <c r="B99" s="11" t="s">
        <v>49</v>
      </c>
      <c r="C99" s="12" t="s">
        <v>82</v>
      </c>
      <c r="D99" s="13" t="s">
        <v>179</v>
      </c>
      <c r="E99" s="14"/>
      <c r="F99" s="14" t="s">
        <v>180</v>
      </c>
      <c r="G99" s="24"/>
      <c r="H99" s="24">
        <v>270</v>
      </c>
      <c r="I99" s="24"/>
      <c r="J99" s="24"/>
      <c r="K99" s="24">
        <f t="shared" si="2"/>
        <v>14104.2</v>
      </c>
    </row>
    <row r="100" spans="1:11" ht="24" customHeight="1" x14ac:dyDescent="0.25">
      <c r="A100" s="5">
        <v>45536</v>
      </c>
      <c r="B100" s="6" t="s">
        <v>49</v>
      </c>
      <c r="C100" s="7" t="s">
        <v>181</v>
      </c>
      <c r="D100" s="8" t="s">
        <v>97</v>
      </c>
      <c r="E100" s="9"/>
      <c r="F100" s="9" t="s">
        <v>56</v>
      </c>
      <c r="G100" s="30"/>
      <c r="H100" s="30">
        <v>140</v>
      </c>
      <c r="I100" s="30"/>
      <c r="J100" s="30"/>
      <c r="K100" s="30">
        <f t="shared" si="2"/>
        <v>13964.2</v>
      </c>
    </row>
    <row r="101" spans="1:11" ht="24" customHeight="1" x14ac:dyDescent="0.25">
      <c r="A101" s="10">
        <v>45536</v>
      </c>
      <c r="B101" s="11" t="s">
        <v>57</v>
      </c>
      <c r="C101" s="12" t="s">
        <v>182</v>
      </c>
      <c r="D101" s="13" t="s">
        <v>183</v>
      </c>
      <c r="E101" s="14"/>
      <c r="F101" s="14" t="s">
        <v>184</v>
      </c>
      <c r="G101" s="24">
        <v>12.88</v>
      </c>
      <c r="H101" s="24">
        <v>77.27</v>
      </c>
      <c r="I101" s="24"/>
      <c r="J101" s="24"/>
      <c r="K101" s="24">
        <f t="shared" si="2"/>
        <v>13886.93</v>
      </c>
    </row>
    <row r="102" spans="1:11" ht="24" customHeight="1" x14ac:dyDescent="0.25">
      <c r="A102" s="5">
        <v>45566</v>
      </c>
      <c r="B102" s="6" t="s">
        <v>57</v>
      </c>
      <c r="C102" s="7" t="s">
        <v>185</v>
      </c>
      <c r="D102" s="8" t="s">
        <v>186</v>
      </c>
      <c r="E102" s="9"/>
      <c r="F102" s="9" t="s">
        <v>16</v>
      </c>
      <c r="G102" s="30"/>
      <c r="H102" s="30">
        <v>810.43</v>
      </c>
      <c r="I102" s="30"/>
      <c r="J102" s="30"/>
      <c r="K102" s="30">
        <f t="shared" si="2"/>
        <v>13076.5</v>
      </c>
    </row>
    <row r="103" spans="1:11" ht="24" customHeight="1" x14ac:dyDescent="0.25">
      <c r="A103" s="10">
        <v>45566</v>
      </c>
      <c r="B103" s="11" t="s">
        <v>57</v>
      </c>
      <c r="C103" s="12" t="s">
        <v>59</v>
      </c>
      <c r="D103" s="13" t="s">
        <v>110</v>
      </c>
      <c r="E103" s="14"/>
      <c r="F103" s="14" t="s">
        <v>24</v>
      </c>
      <c r="G103" s="24"/>
      <c r="H103" s="23">
        <v>14</v>
      </c>
      <c r="I103" s="24"/>
      <c r="J103" s="24"/>
      <c r="K103" s="24">
        <f t="shared" si="2"/>
        <v>13062.5</v>
      </c>
    </row>
    <row r="104" spans="1:11" ht="24" customHeight="1" x14ac:dyDescent="0.25">
      <c r="A104" s="5">
        <v>45566</v>
      </c>
      <c r="B104" s="6" t="s">
        <v>57</v>
      </c>
      <c r="C104" s="7" t="s">
        <v>30</v>
      </c>
      <c r="D104" s="8" t="s">
        <v>187</v>
      </c>
      <c r="E104" s="9"/>
      <c r="F104" s="9" t="s">
        <v>56</v>
      </c>
      <c r="G104" s="30"/>
      <c r="H104" s="30">
        <v>180</v>
      </c>
      <c r="I104" s="30"/>
      <c r="J104" s="30"/>
      <c r="K104" s="30">
        <f>IF(ISNUMBER(TRIM(K103)*1),K103-(H104-I104)+J104,(H104-I104)+J104)</f>
        <v>12882.5</v>
      </c>
    </row>
    <row r="105" spans="1:11" ht="24" customHeight="1" x14ac:dyDescent="0.25">
      <c r="A105" s="10">
        <v>45566</v>
      </c>
      <c r="B105" s="11" t="s">
        <v>57</v>
      </c>
      <c r="C105" s="12" t="s">
        <v>82</v>
      </c>
      <c r="D105" s="13" t="s">
        <v>55</v>
      </c>
      <c r="E105" s="14"/>
      <c r="F105" s="14" t="s">
        <v>56</v>
      </c>
      <c r="G105" s="24"/>
      <c r="H105" s="24">
        <v>90.9</v>
      </c>
      <c r="I105" s="24"/>
      <c r="J105" s="24"/>
      <c r="K105" s="24">
        <f>IF(ISNUMBER(TRIM(K104)*1),K104-(H105-I105)+J105,(H105-I105)+J105)</f>
        <v>12791.6</v>
      </c>
    </row>
    <row r="106" spans="1:11" ht="24" customHeight="1" x14ac:dyDescent="0.25">
      <c r="A106" s="5">
        <v>45566</v>
      </c>
      <c r="B106" s="6" t="s">
        <v>57</v>
      </c>
      <c r="C106" s="7" t="s">
        <v>82</v>
      </c>
      <c r="D106" s="8" t="s">
        <v>126</v>
      </c>
      <c r="E106" s="9"/>
      <c r="F106" s="9" t="s">
        <v>56</v>
      </c>
      <c r="G106" s="30"/>
      <c r="H106" s="30">
        <v>270</v>
      </c>
      <c r="I106" s="30"/>
      <c r="J106" s="30"/>
      <c r="K106" s="30">
        <f t="shared" si="2"/>
        <v>12521.6</v>
      </c>
    </row>
    <row r="107" spans="1:11" ht="24" customHeight="1" x14ac:dyDescent="0.25">
      <c r="A107" s="10">
        <v>45566</v>
      </c>
      <c r="B107" s="11" t="s">
        <v>57</v>
      </c>
      <c r="C107" s="12" t="s">
        <v>23</v>
      </c>
      <c r="D107" s="13" t="s">
        <v>188</v>
      </c>
      <c r="E107" s="14"/>
      <c r="F107" s="14" t="s">
        <v>22</v>
      </c>
      <c r="G107" s="24"/>
      <c r="H107" s="24">
        <v>18</v>
      </c>
      <c r="I107" s="24"/>
      <c r="J107" s="24"/>
      <c r="K107" s="24">
        <f t="shared" si="2"/>
        <v>12503.6</v>
      </c>
    </row>
    <row r="108" spans="1:11" ht="24" customHeight="1" x14ac:dyDescent="0.25">
      <c r="A108" s="5">
        <v>45566</v>
      </c>
      <c r="B108" s="6" t="s">
        <v>57</v>
      </c>
      <c r="C108" s="7" t="s">
        <v>23</v>
      </c>
      <c r="D108" s="8" t="s">
        <v>189</v>
      </c>
      <c r="E108" s="9"/>
      <c r="F108" s="9" t="s">
        <v>22</v>
      </c>
      <c r="G108" s="30"/>
      <c r="H108" s="30">
        <v>42</v>
      </c>
      <c r="I108" s="30"/>
      <c r="J108" s="30"/>
      <c r="K108" s="30">
        <f t="shared" si="2"/>
        <v>12461.6</v>
      </c>
    </row>
    <row r="109" spans="1:11" ht="24" customHeight="1" x14ac:dyDescent="0.25">
      <c r="A109" s="10">
        <v>45566</v>
      </c>
      <c r="B109" s="11" t="s">
        <v>57</v>
      </c>
      <c r="C109" s="12" t="s">
        <v>17</v>
      </c>
      <c r="D109" s="13" t="s">
        <v>18</v>
      </c>
      <c r="E109" s="14"/>
      <c r="F109" s="14" t="s">
        <v>18</v>
      </c>
      <c r="G109" s="24"/>
      <c r="H109" s="24">
        <v>124.79</v>
      </c>
      <c r="I109" s="24"/>
      <c r="J109" s="24"/>
      <c r="K109" s="24">
        <f t="shared" si="2"/>
        <v>12336.81</v>
      </c>
    </row>
    <row r="110" spans="1:11" ht="24" customHeight="1" x14ac:dyDescent="0.25">
      <c r="A110" s="5">
        <v>45566</v>
      </c>
      <c r="B110" s="6" t="s">
        <v>57</v>
      </c>
      <c r="C110" s="7" t="s">
        <v>28</v>
      </c>
      <c r="D110" s="8" t="s">
        <v>90</v>
      </c>
      <c r="E110" s="9"/>
      <c r="F110" s="9" t="s">
        <v>29</v>
      </c>
      <c r="G110" s="30"/>
      <c r="H110" s="31">
        <v>164.64</v>
      </c>
      <c r="I110" s="30"/>
      <c r="J110" s="30"/>
      <c r="K110" s="30">
        <f t="shared" si="2"/>
        <v>12172.17</v>
      </c>
    </row>
    <row r="111" spans="1:11" ht="24" customHeight="1" x14ac:dyDescent="0.25">
      <c r="A111" s="10">
        <v>45566</v>
      </c>
      <c r="B111" s="11" t="s">
        <v>57</v>
      </c>
      <c r="C111" s="12" t="s">
        <v>33</v>
      </c>
      <c r="D111" s="13" t="s">
        <v>102</v>
      </c>
      <c r="E111" s="14"/>
      <c r="F111" s="14" t="s">
        <v>67</v>
      </c>
      <c r="G111" s="24"/>
      <c r="H111" s="24">
        <v>5</v>
      </c>
      <c r="I111" s="24"/>
      <c r="J111" s="24"/>
      <c r="K111" s="24">
        <f t="shared" si="2"/>
        <v>12167.17</v>
      </c>
    </row>
    <row r="112" spans="1:11" ht="24" customHeight="1" x14ac:dyDescent="0.25">
      <c r="A112" s="5">
        <v>45566</v>
      </c>
      <c r="B112" s="6" t="s">
        <v>57</v>
      </c>
      <c r="C112" s="7" t="s">
        <v>190</v>
      </c>
      <c r="D112" s="8" t="s">
        <v>168</v>
      </c>
      <c r="E112" s="9"/>
      <c r="F112" s="9" t="s">
        <v>22</v>
      </c>
      <c r="G112" s="30"/>
      <c r="H112" s="30">
        <v>198.79</v>
      </c>
      <c r="I112" s="30"/>
      <c r="J112" s="30"/>
      <c r="K112" s="30">
        <f t="shared" si="2"/>
        <v>11968.38</v>
      </c>
    </row>
    <row r="113" spans="1:11" ht="24" customHeight="1" x14ac:dyDescent="0.25">
      <c r="A113" s="10">
        <v>45566</v>
      </c>
      <c r="B113" s="11" t="s">
        <v>57</v>
      </c>
      <c r="C113" s="12" t="s">
        <v>191</v>
      </c>
      <c r="D113" s="13" t="s">
        <v>192</v>
      </c>
      <c r="E113" s="14"/>
      <c r="F113" s="14" t="s">
        <v>31</v>
      </c>
      <c r="G113" s="24">
        <v>10.32</v>
      </c>
      <c r="H113" s="23">
        <v>61.85</v>
      </c>
      <c r="I113" s="24"/>
      <c r="J113" s="24"/>
      <c r="K113" s="24">
        <f t="shared" si="2"/>
        <v>11906.529999999999</v>
      </c>
    </row>
    <row r="114" spans="1:11" ht="24" customHeight="1" x14ac:dyDescent="0.25">
      <c r="A114" s="5">
        <v>45566</v>
      </c>
      <c r="B114" s="6" t="s">
        <v>57</v>
      </c>
      <c r="C114" s="7" t="s">
        <v>32</v>
      </c>
      <c r="D114" s="8" t="s">
        <v>193</v>
      </c>
      <c r="E114" s="9"/>
      <c r="F114" s="9" t="s">
        <v>39</v>
      </c>
      <c r="G114" s="30"/>
      <c r="H114" s="30">
        <v>84.05</v>
      </c>
      <c r="I114" s="30"/>
      <c r="J114" s="30"/>
      <c r="K114" s="30">
        <f t="shared" si="2"/>
        <v>11822.48</v>
      </c>
    </row>
    <row r="115" spans="1:11" ht="24" customHeight="1" x14ac:dyDescent="0.25">
      <c r="A115" s="10">
        <v>45566</v>
      </c>
      <c r="B115" s="11" t="s">
        <v>57</v>
      </c>
      <c r="C115" s="12" t="s">
        <v>194</v>
      </c>
      <c r="D115" s="13" t="s">
        <v>195</v>
      </c>
      <c r="E115" s="14"/>
      <c r="F115" s="14" t="s">
        <v>22</v>
      </c>
      <c r="G115" s="24">
        <v>43.2</v>
      </c>
      <c r="H115" s="24">
        <v>259.2</v>
      </c>
      <c r="I115" s="24"/>
      <c r="J115" s="24"/>
      <c r="K115" s="24">
        <f t="shared" si="2"/>
        <v>11563.279999999999</v>
      </c>
    </row>
    <row r="116" spans="1:11" ht="24" customHeight="1" x14ac:dyDescent="0.25">
      <c r="A116" s="5">
        <v>45566</v>
      </c>
      <c r="B116" s="6" t="s">
        <v>57</v>
      </c>
      <c r="C116" s="7" t="s">
        <v>196</v>
      </c>
      <c r="D116" s="8" t="s">
        <v>197</v>
      </c>
      <c r="E116" s="9"/>
      <c r="F116" s="9" t="s">
        <v>21</v>
      </c>
      <c r="G116" s="30"/>
      <c r="H116" s="30">
        <v>1000</v>
      </c>
      <c r="I116" s="30"/>
      <c r="J116" s="30"/>
      <c r="K116" s="30">
        <f t="shared" si="2"/>
        <v>10563.279999999999</v>
      </c>
    </row>
    <row r="117" spans="1:11" ht="24" customHeight="1" x14ac:dyDescent="0.25">
      <c r="A117" s="10">
        <v>45566</v>
      </c>
      <c r="B117" s="11" t="s">
        <v>57</v>
      </c>
      <c r="C117" s="12" t="s">
        <v>59</v>
      </c>
      <c r="D117" s="13" t="s">
        <v>197</v>
      </c>
      <c r="E117" s="14"/>
      <c r="F117" s="14" t="s">
        <v>21</v>
      </c>
      <c r="G117" s="24"/>
      <c r="H117" s="24">
        <v>500</v>
      </c>
      <c r="I117" s="24"/>
      <c r="J117" s="24"/>
      <c r="K117" s="24">
        <f t="shared" si="2"/>
        <v>10063.279999999999</v>
      </c>
    </row>
    <row r="118" spans="1:11" ht="24" customHeight="1" x14ac:dyDescent="0.25">
      <c r="A118" s="5">
        <v>45566</v>
      </c>
      <c r="B118" s="6" t="s">
        <v>57</v>
      </c>
      <c r="C118" s="7" t="s">
        <v>198</v>
      </c>
      <c r="D118" s="8" t="s">
        <v>199</v>
      </c>
      <c r="E118" s="9"/>
      <c r="F118" s="9" t="s">
        <v>21</v>
      </c>
      <c r="G118" s="30"/>
      <c r="H118" s="30">
        <v>500</v>
      </c>
      <c r="I118" s="30"/>
      <c r="J118" s="30"/>
      <c r="K118" s="30">
        <f t="shared" si="2"/>
        <v>9563.2799999999988</v>
      </c>
    </row>
    <row r="119" spans="1:11" ht="24" customHeight="1" x14ac:dyDescent="0.25">
      <c r="A119" s="10">
        <v>45566</v>
      </c>
      <c r="B119" s="11" t="s">
        <v>57</v>
      </c>
      <c r="C119" s="12" t="s">
        <v>78</v>
      </c>
      <c r="D119" s="13" t="s">
        <v>200</v>
      </c>
      <c r="E119" s="14"/>
      <c r="F119" s="14" t="s">
        <v>21</v>
      </c>
      <c r="G119" s="24"/>
      <c r="H119" s="24">
        <v>250</v>
      </c>
      <c r="I119" s="24"/>
      <c r="J119" s="24"/>
      <c r="K119" s="24">
        <f t="shared" si="2"/>
        <v>9313.2799999999988</v>
      </c>
    </row>
    <row r="120" spans="1:11" ht="24" customHeight="1" x14ac:dyDescent="0.25">
      <c r="A120" s="5">
        <v>45566</v>
      </c>
      <c r="B120" s="6" t="s">
        <v>57</v>
      </c>
      <c r="C120" s="7" t="s">
        <v>201</v>
      </c>
      <c r="D120" s="8" t="s">
        <v>200</v>
      </c>
      <c r="E120" s="9"/>
      <c r="F120" s="9" t="s">
        <v>21</v>
      </c>
      <c r="G120" s="30"/>
      <c r="H120" s="30">
        <v>250</v>
      </c>
      <c r="I120" s="30"/>
      <c r="J120" s="30"/>
      <c r="K120" s="30">
        <f t="shared" si="2"/>
        <v>9063.2799999999988</v>
      </c>
    </row>
    <row r="121" spans="1:11" ht="24" customHeight="1" x14ac:dyDescent="0.25">
      <c r="A121" s="10">
        <v>45566</v>
      </c>
      <c r="B121" s="11" t="s">
        <v>57</v>
      </c>
      <c r="C121" s="12" t="s">
        <v>202</v>
      </c>
      <c r="D121" s="13" t="s">
        <v>203</v>
      </c>
      <c r="E121" s="14"/>
      <c r="F121" s="14" t="s">
        <v>21</v>
      </c>
      <c r="G121" s="24"/>
      <c r="H121" s="23">
        <v>500</v>
      </c>
      <c r="I121" s="24"/>
      <c r="J121" s="24"/>
      <c r="K121" s="24">
        <f t="shared" si="2"/>
        <v>8563.2799999999988</v>
      </c>
    </row>
    <row r="122" spans="1:11" ht="24" customHeight="1" x14ac:dyDescent="0.25">
      <c r="A122" s="5">
        <v>45566</v>
      </c>
      <c r="B122" s="6" t="s">
        <v>57</v>
      </c>
      <c r="C122" s="7" t="s">
        <v>26</v>
      </c>
      <c r="D122" s="8" t="s">
        <v>204</v>
      </c>
      <c r="E122" s="9"/>
      <c r="F122" s="9" t="s">
        <v>184</v>
      </c>
      <c r="G122" s="30"/>
      <c r="H122" s="30">
        <v>120</v>
      </c>
      <c r="I122" s="30"/>
      <c r="J122" s="30"/>
      <c r="K122" s="30">
        <f t="shared" si="2"/>
        <v>8443.2799999999988</v>
      </c>
    </row>
    <row r="123" spans="1:11" ht="24" customHeight="1" x14ac:dyDescent="0.25">
      <c r="A123" s="10">
        <v>45566</v>
      </c>
      <c r="B123" s="11" t="s">
        <v>57</v>
      </c>
      <c r="C123" s="12" t="s">
        <v>26</v>
      </c>
      <c r="D123" s="13" t="s">
        <v>205</v>
      </c>
      <c r="E123" s="14"/>
      <c r="F123" s="14" t="s">
        <v>184</v>
      </c>
      <c r="G123" s="24"/>
      <c r="H123" s="24">
        <v>30</v>
      </c>
      <c r="I123" s="24"/>
      <c r="J123" s="24"/>
      <c r="K123" s="24">
        <f t="shared" si="2"/>
        <v>8413.2799999999988</v>
      </c>
    </row>
    <row r="124" spans="1:11" ht="24" customHeight="1" x14ac:dyDescent="0.25">
      <c r="A124" s="5">
        <v>45566</v>
      </c>
      <c r="B124" s="6" t="s">
        <v>57</v>
      </c>
      <c r="C124" s="7" t="s">
        <v>41</v>
      </c>
      <c r="D124" s="8" t="s">
        <v>160</v>
      </c>
      <c r="E124" s="9"/>
      <c r="F124" s="9" t="s">
        <v>56</v>
      </c>
      <c r="G124" s="30"/>
      <c r="H124" s="30">
        <v>140</v>
      </c>
      <c r="I124" s="30"/>
      <c r="J124" s="30"/>
      <c r="K124" s="30">
        <f t="shared" si="2"/>
        <v>8273.2799999999988</v>
      </c>
    </row>
    <row r="125" spans="1:11" ht="24" customHeight="1" x14ac:dyDescent="0.25">
      <c r="A125" s="10">
        <v>45597</v>
      </c>
      <c r="B125" s="11" t="s">
        <v>60</v>
      </c>
      <c r="C125" s="12" t="s">
        <v>32</v>
      </c>
      <c r="D125" s="13" t="s">
        <v>61</v>
      </c>
      <c r="E125" s="14"/>
      <c r="F125" s="14" t="s">
        <v>39</v>
      </c>
      <c r="G125" s="24"/>
      <c r="H125" s="24">
        <v>84.05</v>
      </c>
      <c r="I125" s="24"/>
      <c r="J125" s="24"/>
      <c r="K125" s="24">
        <f t="shared" si="2"/>
        <v>8189.2299999999987</v>
      </c>
    </row>
    <row r="126" spans="1:11" ht="24" customHeight="1" x14ac:dyDescent="0.25">
      <c r="A126" s="5">
        <v>45597</v>
      </c>
      <c r="B126" s="6" t="s">
        <v>60</v>
      </c>
      <c r="C126" s="7" t="s">
        <v>28</v>
      </c>
      <c r="D126" s="8" t="s">
        <v>90</v>
      </c>
      <c r="E126" s="9"/>
      <c r="F126" s="9" t="s">
        <v>29</v>
      </c>
      <c r="G126" s="30"/>
      <c r="H126" s="31">
        <v>164.64</v>
      </c>
      <c r="I126" s="30"/>
      <c r="J126" s="30"/>
      <c r="K126" s="30">
        <f t="shared" si="2"/>
        <v>8024.5899999999983</v>
      </c>
    </row>
    <row r="127" spans="1:11" ht="24" customHeight="1" x14ac:dyDescent="0.25">
      <c r="A127" s="10">
        <v>45597</v>
      </c>
      <c r="B127" s="11" t="s">
        <v>60</v>
      </c>
      <c r="C127" s="12" t="s">
        <v>32</v>
      </c>
      <c r="D127" s="13" t="s">
        <v>76</v>
      </c>
      <c r="E127" s="14"/>
      <c r="F127" s="14" t="s">
        <v>16</v>
      </c>
      <c r="G127" s="24"/>
      <c r="H127" s="24">
        <v>810.43</v>
      </c>
      <c r="I127" s="24"/>
      <c r="J127" s="24"/>
      <c r="K127" s="24">
        <f t="shared" si="2"/>
        <v>7214.159999999998</v>
      </c>
    </row>
    <row r="128" spans="1:11" ht="24" customHeight="1" x14ac:dyDescent="0.25">
      <c r="A128" s="5">
        <v>45597</v>
      </c>
      <c r="B128" s="6" t="s">
        <v>60</v>
      </c>
      <c r="C128" s="7" t="s">
        <v>59</v>
      </c>
      <c r="D128" s="8" t="s">
        <v>206</v>
      </c>
      <c r="E128" s="9"/>
      <c r="F128" s="9" t="s">
        <v>24</v>
      </c>
      <c r="G128" s="30"/>
      <c r="H128" s="30">
        <v>12</v>
      </c>
      <c r="I128" s="30"/>
      <c r="J128" s="30"/>
      <c r="K128" s="30">
        <f t="shared" si="2"/>
        <v>7202.159999999998</v>
      </c>
    </row>
    <row r="129" spans="1:11" ht="24" customHeight="1" x14ac:dyDescent="0.25">
      <c r="A129" s="10">
        <v>45597</v>
      </c>
      <c r="B129" s="11" t="s">
        <v>60</v>
      </c>
      <c r="C129" s="12" t="s">
        <v>82</v>
      </c>
      <c r="D129" s="13" t="s">
        <v>207</v>
      </c>
      <c r="E129" s="14"/>
      <c r="F129" s="14" t="s">
        <v>56</v>
      </c>
      <c r="G129" s="24"/>
      <c r="H129" s="24">
        <v>90.9</v>
      </c>
      <c r="I129" s="24"/>
      <c r="J129" s="24"/>
      <c r="K129" s="24">
        <f t="shared" si="2"/>
        <v>7111.2599999999984</v>
      </c>
    </row>
    <row r="130" spans="1:11" ht="24" customHeight="1" x14ac:dyDescent="0.25">
      <c r="A130" s="5">
        <v>45597</v>
      </c>
      <c r="B130" s="6" t="s">
        <v>60</v>
      </c>
      <c r="C130" s="7" t="s">
        <v>82</v>
      </c>
      <c r="D130" s="8" t="s">
        <v>43</v>
      </c>
      <c r="E130" s="9"/>
      <c r="F130" s="9" t="s">
        <v>56</v>
      </c>
      <c r="G130" s="30"/>
      <c r="H130" s="30">
        <v>270</v>
      </c>
      <c r="I130" s="30"/>
      <c r="J130" s="30"/>
      <c r="K130" s="30">
        <f t="shared" si="2"/>
        <v>6841.2599999999984</v>
      </c>
    </row>
    <row r="131" spans="1:11" ht="24" customHeight="1" x14ac:dyDescent="0.25">
      <c r="A131" s="10">
        <v>45597</v>
      </c>
      <c r="B131" s="11" t="s">
        <v>60</v>
      </c>
      <c r="C131" s="12" t="s">
        <v>33</v>
      </c>
      <c r="D131" s="13" t="s">
        <v>102</v>
      </c>
      <c r="E131" s="14"/>
      <c r="F131" s="14" t="s">
        <v>67</v>
      </c>
      <c r="G131" s="24"/>
      <c r="H131" s="24">
        <v>5</v>
      </c>
      <c r="I131" s="24"/>
      <c r="J131" s="24"/>
      <c r="K131" s="24">
        <f t="shared" si="2"/>
        <v>6836.2599999999984</v>
      </c>
    </row>
    <row r="132" spans="1:11" ht="24" customHeight="1" x14ac:dyDescent="0.25">
      <c r="A132" s="5">
        <v>45597</v>
      </c>
      <c r="B132" s="6" t="s">
        <v>60</v>
      </c>
      <c r="C132" s="7" t="s">
        <v>208</v>
      </c>
      <c r="D132" s="8" t="s">
        <v>209</v>
      </c>
      <c r="E132" s="9"/>
      <c r="F132" s="9" t="s">
        <v>27</v>
      </c>
      <c r="G132" s="30">
        <v>16</v>
      </c>
      <c r="H132" s="30">
        <v>96</v>
      </c>
      <c r="I132" s="30"/>
      <c r="J132" s="30"/>
      <c r="K132" s="30">
        <f t="shared" si="2"/>
        <v>6740.2599999999984</v>
      </c>
    </row>
    <row r="133" spans="1:11" ht="24" customHeight="1" x14ac:dyDescent="0.25">
      <c r="A133" s="10">
        <v>45597</v>
      </c>
      <c r="B133" s="11" t="s">
        <v>60</v>
      </c>
      <c r="C133" s="12" t="s">
        <v>167</v>
      </c>
      <c r="D133" s="13" t="s">
        <v>168</v>
      </c>
      <c r="E133" s="14"/>
      <c r="F133" s="14" t="s">
        <v>19</v>
      </c>
      <c r="G133" s="24"/>
      <c r="H133" s="24"/>
      <c r="I133" s="24"/>
      <c r="J133" s="24">
        <v>30</v>
      </c>
      <c r="K133" s="24">
        <f t="shared" si="2"/>
        <v>6770.2599999999984</v>
      </c>
    </row>
    <row r="134" spans="1:11" ht="24" customHeight="1" x14ac:dyDescent="0.25">
      <c r="A134" s="5">
        <v>45597</v>
      </c>
      <c r="B134" s="6" t="s">
        <v>60</v>
      </c>
      <c r="C134" s="7" t="s">
        <v>210</v>
      </c>
      <c r="D134" s="8" t="s">
        <v>140</v>
      </c>
      <c r="E134" s="9"/>
      <c r="F134" s="9" t="s">
        <v>19</v>
      </c>
      <c r="G134" s="30"/>
      <c r="H134" s="30"/>
      <c r="I134" s="30"/>
      <c r="J134" s="30">
        <v>110</v>
      </c>
      <c r="K134" s="30">
        <f t="shared" si="2"/>
        <v>6880.2599999999984</v>
      </c>
    </row>
    <row r="135" spans="1:11" ht="24" customHeight="1" x14ac:dyDescent="0.25">
      <c r="A135" s="10">
        <v>45597</v>
      </c>
      <c r="B135" s="11" t="s">
        <v>60</v>
      </c>
      <c r="C135" s="12" t="s">
        <v>17</v>
      </c>
      <c r="D135" s="13" t="s">
        <v>211</v>
      </c>
      <c r="E135" s="14"/>
      <c r="F135" s="14" t="s">
        <v>18</v>
      </c>
      <c r="G135" s="24"/>
      <c r="H135" s="24">
        <v>124.79</v>
      </c>
      <c r="I135" s="24"/>
      <c r="J135" s="24"/>
      <c r="K135" s="24">
        <f t="shared" si="2"/>
        <v>6755.4699999999984</v>
      </c>
    </row>
    <row r="136" spans="1:11" ht="24" customHeight="1" x14ac:dyDescent="0.25">
      <c r="A136" s="5">
        <v>45597</v>
      </c>
      <c r="B136" s="6" t="s">
        <v>60</v>
      </c>
      <c r="C136" s="7" t="s">
        <v>28</v>
      </c>
      <c r="D136" s="8" t="s">
        <v>212</v>
      </c>
      <c r="E136" s="9"/>
      <c r="F136" s="9" t="s">
        <v>29</v>
      </c>
      <c r="G136" s="30"/>
      <c r="H136" s="30">
        <v>73.56</v>
      </c>
      <c r="I136" s="30"/>
      <c r="J136" s="30"/>
      <c r="K136" s="30">
        <f t="shared" si="2"/>
        <v>6681.909999999998</v>
      </c>
    </row>
    <row r="137" spans="1:11" ht="24" customHeight="1" x14ac:dyDescent="0.25">
      <c r="A137" s="10">
        <v>45597</v>
      </c>
      <c r="B137" s="11" t="s">
        <v>60</v>
      </c>
      <c r="C137" s="12" t="s">
        <v>26</v>
      </c>
      <c r="D137" s="13" t="s">
        <v>213</v>
      </c>
      <c r="E137" s="14"/>
      <c r="F137" s="14" t="s">
        <v>184</v>
      </c>
      <c r="G137" s="24"/>
      <c r="H137" s="24">
        <v>30</v>
      </c>
      <c r="I137" s="24"/>
      <c r="J137" s="24"/>
      <c r="K137" s="24">
        <f t="shared" si="2"/>
        <v>6651.909999999998</v>
      </c>
    </row>
    <row r="138" spans="1:11" ht="24" customHeight="1" x14ac:dyDescent="0.25">
      <c r="A138" s="5">
        <v>45627</v>
      </c>
      <c r="B138" s="6" t="s">
        <v>66</v>
      </c>
      <c r="C138" s="7" t="s">
        <v>93</v>
      </c>
      <c r="D138" s="8" t="s">
        <v>214</v>
      </c>
      <c r="E138" s="9"/>
      <c r="F138" s="9" t="s">
        <v>19</v>
      </c>
      <c r="G138" s="30"/>
      <c r="H138" s="30"/>
      <c r="I138" s="30"/>
      <c r="J138" s="30">
        <v>390</v>
      </c>
      <c r="K138" s="30">
        <f t="shared" si="2"/>
        <v>7041.909999999998</v>
      </c>
    </row>
    <row r="139" spans="1:11" ht="24" customHeight="1" x14ac:dyDescent="0.25">
      <c r="A139" s="10">
        <v>45627</v>
      </c>
      <c r="B139" s="11" t="s">
        <v>66</v>
      </c>
      <c r="C139" s="12" t="s">
        <v>116</v>
      </c>
      <c r="D139" s="13" t="s">
        <v>101</v>
      </c>
      <c r="E139" s="14"/>
      <c r="F139" s="14" t="s">
        <v>19</v>
      </c>
      <c r="G139" s="24"/>
      <c r="H139" s="24"/>
      <c r="I139" s="24"/>
      <c r="J139" s="24">
        <v>10</v>
      </c>
      <c r="K139" s="24">
        <f t="shared" si="2"/>
        <v>7051.909999999998</v>
      </c>
    </row>
    <row r="140" spans="1:11" ht="24" customHeight="1" x14ac:dyDescent="0.25">
      <c r="A140" s="5">
        <v>45627</v>
      </c>
      <c r="B140" s="6" t="s">
        <v>66</v>
      </c>
      <c r="C140" s="7" t="s">
        <v>32</v>
      </c>
      <c r="D140" s="8" t="s">
        <v>215</v>
      </c>
      <c r="E140" s="9"/>
      <c r="F140" s="9" t="s">
        <v>16</v>
      </c>
      <c r="G140" s="30"/>
      <c r="H140" s="30">
        <v>810.43</v>
      </c>
      <c r="I140" s="30"/>
      <c r="J140" s="30"/>
      <c r="K140" s="30">
        <f t="shared" si="2"/>
        <v>6241.4799999999977</v>
      </c>
    </row>
    <row r="141" spans="1:11" ht="24" customHeight="1" x14ac:dyDescent="0.25">
      <c r="A141" s="10">
        <v>45627</v>
      </c>
      <c r="B141" s="11" t="s">
        <v>66</v>
      </c>
      <c r="C141" s="12" t="s">
        <v>216</v>
      </c>
      <c r="D141" s="13" t="s">
        <v>217</v>
      </c>
      <c r="E141" s="14"/>
      <c r="F141" s="14" t="s">
        <v>22</v>
      </c>
      <c r="G141" s="24">
        <v>32.799999999999997</v>
      </c>
      <c r="H141" s="24">
        <v>196.79</v>
      </c>
      <c r="I141" s="24"/>
      <c r="J141" s="24"/>
      <c r="K141" s="24">
        <f t="shared" si="2"/>
        <v>6044.6899999999978</v>
      </c>
    </row>
    <row r="142" spans="1:11" ht="24" customHeight="1" x14ac:dyDescent="0.25">
      <c r="A142" s="5">
        <v>45627</v>
      </c>
      <c r="B142" s="6" t="s">
        <v>66</v>
      </c>
      <c r="C142" s="7" t="s">
        <v>33</v>
      </c>
      <c r="D142" s="8" t="s">
        <v>102</v>
      </c>
      <c r="E142" s="9"/>
      <c r="F142" s="9" t="s">
        <v>67</v>
      </c>
      <c r="G142" s="30"/>
      <c r="H142" s="30">
        <v>5</v>
      </c>
      <c r="I142" s="30"/>
      <c r="J142" s="30"/>
      <c r="K142" s="30">
        <f t="shared" si="2"/>
        <v>6039.6899999999978</v>
      </c>
    </row>
    <row r="143" spans="1:11" ht="24" customHeight="1" x14ac:dyDescent="0.25">
      <c r="A143" s="10">
        <v>45627</v>
      </c>
      <c r="B143" s="11" t="s">
        <v>66</v>
      </c>
      <c r="C143" s="12" t="s">
        <v>63</v>
      </c>
      <c r="D143" s="13" t="s">
        <v>218</v>
      </c>
      <c r="E143" s="14"/>
      <c r="F143" s="14" t="s">
        <v>22</v>
      </c>
      <c r="G143" s="24">
        <v>27</v>
      </c>
      <c r="H143" s="24">
        <v>162</v>
      </c>
      <c r="I143" s="24"/>
      <c r="J143" s="24"/>
      <c r="K143" s="24">
        <f t="shared" si="2"/>
        <v>5877.6899999999978</v>
      </c>
    </row>
    <row r="144" spans="1:11" ht="24" customHeight="1" x14ac:dyDescent="0.25">
      <c r="A144" s="5">
        <v>45627</v>
      </c>
      <c r="B144" s="6" t="s">
        <v>66</v>
      </c>
      <c r="C144" s="7" t="s">
        <v>82</v>
      </c>
      <c r="D144" s="8" t="s">
        <v>219</v>
      </c>
      <c r="E144" s="9"/>
      <c r="F144" s="9" t="s">
        <v>56</v>
      </c>
      <c r="G144" s="30"/>
      <c r="H144" s="30">
        <v>90.9</v>
      </c>
      <c r="I144" s="30"/>
      <c r="J144" s="30"/>
      <c r="K144" s="30">
        <f t="shared" si="2"/>
        <v>5786.7899999999981</v>
      </c>
    </row>
    <row r="145" spans="1:11" ht="24" customHeight="1" x14ac:dyDescent="0.25">
      <c r="A145" s="10">
        <v>45627</v>
      </c>
      <c r="B145" s="11" t="s">
        <v>66</v>
      </c>
      <c r="C145" s="12" t="s">
        <v>82</v>
      </c>
      <c r="D145" s="13" t="s">
        <v>220</v>
      </c>
      <c r="E145" s="14"/>
      <c r="F145" s="14" t="s">
        <v>56</v>
      </c>
      <c r="G145" s="24"/>
      <c r="H145" s="24">
        <v>270</v>
      </c>
      <c r="I145" s="24"/>
      <c r="J145" s="24"/>
      <c r="K145" s="24">
        <f t="shared" si="2"/>
        <v>5516.7899999999981</v>
      </c>
    </row>
    <row r="146" spans="1:11" ht="24" customHeight="1" x14ac:dyDescent="0.25">
      <c r="A146" s="5">
        <v>45627</v>
      </c>
      <c r="B146" s="6" t="s">
        <v>66</v>
      </c>
      <c r="C146" s="7" t="s">
        <v>59</v>
      </c>
      <c r="D146" s="8" t="s">
        <v>221</v>
      </c>
      <c r="E146" s="9"/>
      <c r="F146" s="9" t="s">
        <v>19</v>
      </c>
      <c r="G146" s="30"/>
      <c r="H146" s="30"/>
      <c r="I146" s="30"/>
      <c r="J146" s="30">
        <v>360</v>
      </c>
      <c r="K146" s="30">
        <f t="shared" si="2"/>
        <v>5876.7899999999981</v>
      </c>
    </row>
    <row r="147" spans="1:11" ht="24" customHeight="1" x14ac:dyDescent="0.25">
      <c r="A147" s="10">
        <v>45627</v>
      </c>
      <c r="B147" s="11" t="s">
        <v>66</v>
      </c>
      <c r="C147" s="12" t="s">
        <v>222</v>
      </c>
      <c r="D147" s="13" t="s">
        <v>223</v>
      </c>
      <c r="E147" s="14"/>
      <c r="F147" s="14" t="s">
        <v>224</v>
      </c>
      <c r="G147" s="24"/>
      <c r="H147" s="24">
        <v>665.98</v>
      </c>
      <c r="I147" s="24"/>
      <c r="J147" s="24"/>
      <c r="K147" s="24">
        <f t="shared" si="2"/>
        <v>5210.8099999999977</v>
      </c>
    </row>
    <row r="148" spans="1:11" ht="24" customHeight="1" x14ac:dyDescent="0.25">
      <c r="A148" s="5">
        <v>45627</v>
      </c>
      <c r="B148" s="6" t="s">
        <v>66</v>
      </c>
      <c r="C148" s="7" t="s">
        <v>225</v>
      </c>
      <c r="D148" s="8" t="s">
        <v>226</v>
      </c>
      <c r="E148" s="9"/>
      <c r="F148" s="9" t="s">
        <v>56</v>
      </c>
      <c r="G148" s="30"/>
      <c r="H148" s="30">
        <v>135</v>
      </c>
      <c r="I148" s="30"/>
      <c r="J148" s="30"/>
      <c r="K148" s="30">
        <f t="shared" si="2"/>
        <v>5075.8099999999977</v>
      </c>
    </row>
    <row r="149" spans="1:11" ht="24" customHeight="1" x14ac:dyDescent="0.25">
      <c r="A149" s="10">
        <v>45627</v>
      </c>
      <c r="B149" s="11" t="s">
        <v>66</v>
      </c>
      <c r="C149" s="12" t="s">
        <v>227</v>
      </c>
      <c r="D149" s="13" t="s">
        <v>48</v>
      </c>
      <c r="E149" s="14"/>
      <c r="F149" s="14" t="s">
        <v>39</v>
      </c>
      <c r="G149" s="24"/>
      <c r="H149" s="24">
        <v>84.05</v>
      </c>
      <c r="I149" s="24"/>
      <c r="J149" s="24"/>
      <c r="K149" s="24">
        <f t="shared" si="2"/>
        <v>4991.7599999999975</v>
      </c>
    </row>
    <row r="150" spans="1:11" ht="24" customHeight="1" x14ac:dyDescent="0.25">
      <c r="A150" s="5">
        <v>45627</v>
      </c>
      <c r="B150" s="6" t="s">
        <v>66</v>
      </c>
      <c r="C150" s="7" t="s">
        <v>17</v>
      </c>
      <c r="D150" s="8" t="s">
        <v>211</v>
      </c>
      <c r="E150" s="9"/>
      <c r="F150" s="9" t="s">
        <v>18</v>
      </c>
      <c r="G150" s="30"/>
      <c r="H150" s="30">
        <v>124.79</v>
      </c>
      <c r="I150" s="30"/>
      <c r="J150" s="30"/>
      <c r="K150" s="30">
        <f t="shared" si="2"/>
        <v>4866.9699999999975</v>
      </c>
    </row>
    <row r="151" spans="1:11" ht="24" customHeight="1" x14ac:dyDescent="0.25">
      <c r="A151" s="10">
        <v>45627</v>
      </c>
      <c r="B151" s="11" t="s">
        <v>66</v>
      </c>
      <c r="C151" s="12" t="s">
        <v>28</v>
      </c>
      <c r="D151" s="13" t="s">
        <v>228</v>
      </c>
      <c r="E151" s="14"/>
      <c r="F151" s="14" t="s">
        <v>29</v>
      </c>
      <c r="G151" s="24"/>
      <c r="H151" s="24">
        <v>89.16</v>
      </c>
      <c r="I151" s="24"/>
      <c r="J151" s="24"/>
      <c r="K151" s="24">
        <f t="shared" si="2"/>
        <v>4777.8099999999977</v>
      </c>
    </row>
    <row r="152" spans="1:11" ht="24" customHeight="1" x14ac:dyDescent="0.25">
      <c r="A152" s="5">
        <v>45658</v>
      </c>
      <c r="B152" s="6" t="s">
        <v>68</v>
      </c>
      <c r="C152" s="8" t="s">
        <v>32</v>
      </c>
      <c r="D152" s="8" t="s">
        <v>229</v>
      </c>
      <c r="E152" s="9"/>
      <c r="F152" s="9" t="s">
        <v>16</v>
      </c>
      <c r="G152" s="30"/>
      <c r="H152" s="30">
        <v>810.43</v>
      </c>
      <c r="I152" s="30"/>
      <c r="J152" s="30"/>
      <c r="K152" s="30">
        <f t="shared" si="2"/>
        <v>3967.3799999999978</v>
      </c>
    </row>
    <row r="153" spans="1:11" ht="24" customHeight="1" x14ac:dyDescent="0.25">
      <c r="A153" s="10">
        <v>45658</v>
      </c>
      <c r="B153" s="11" t="s">
        <v>68</v>
      </c>
      <c r="C153" s="13" t="s">
        <v>17</v>
      </c>
      <c r="D153" s="13" t="s">
        <v>230</v>
      </c>
      <c r="E153" s="14"/>
      <c r="F153" s="14" t="s">
        <v>18</v>
      </c>
      <c r="G153" s="24"/>
      <c r="H153" s="24">
        <v>124.79</v>
      </c>
      <c r="I153" s="24"/>
      <c r="J153" s="24"/>
      <c r="K153" s="24">
        <f t="shared" ref="K153:K186" si="3">IF(ISNUMBER(TRIM(K152)*1),K152-(H153-I153)+J153,(H153-I153)+J153)</f>
        <v>3842.5899999999979</v>
      </c>
    </row>
    <row r="154" spans="1:11" ht="24" customHeight="1" x14ac:dyDescent="0.25">
      <c r="A154" s="5">
        <v>45658</v>
      </c>
      <c r="B154" s="6" t="s">
        <v>68</v>
      </c>
      <c r="C154" s="8" t="s">
        <v>33</v>
      </c>
      <c r="D154" s="8" t="s">
        <v>231</v>
      </c>
      <c r="E154" s="9"/>
      <c r="F154" s="9" t="s">
        <v>67</v>
      </c>
      <c r="G154" s="30"/>
      <c r="H154" s="30">
        <v>5</v>
      </c>
      <c r="I154" s="30"/>
      <c r="J154" s="30"/>
      <c r="K154" s="30">
        <f t="shared" si="3"/>
        <v>3837.5899999999979</v>
      </c>
    </row>
    <row r="155" spans="1:11" ht="24" customHeight="1" x14ac:dyDescent="0.25">
      <c r="A155" s="10">
        <v>45658</v>
      </c>
      <c r="B155" s="11" t="s">
        <v>68</v>
      </c>
      <c r="C155" s="13" t="s">
        <v>232</v>
      </c>
      <c r="D155" s="13" t="s">
        <v>233</v>
      </c>
      <c r="E155" s="14"/>
      <c r="F155" s="14" t="s">
        <v>21</v>
      </c>
      <c r="G155" s="24"/>
      <c r="H155" s="24">
        <v>535.59</v>
      </c>
      <c r="I155" s="24"/>
      <c r="J155" s="24"/>
      <c r="K155" s="24">
        <f t="shared" si="3"/>
        <v>3301.9999999999977</v>
      </c>
    </row>
    <row r="156" spans="1:11" ht="24" customHeight="1" x14ac:dyDescent="0.25">
      <c r="A156" s="5">
        <v>45658</v>
      </c>
      <c r="B156" s="6" t="s">
        <v>68</v>
      </c>
      <c r="C156" s="8" t="s">
        <v>234</v>
      </c>
      <c r="D156" s="8" t="s">
        <v>235</v>
      </c>
      <c r="E156" s="9"/>
      <c r="F156" s="9" t="s">
        <v>22</v>
      </c>
      <c r="G156" s="30"/>
      <c r="H156" s="30">
        <v>1050</v>
      </c>
      <c r="I156" s="30"/>
      <c r="J156" s="30"/>
      <c r="K156" s="30">
        <f t="shared" si="3"/>
        <v>2251.9999999999977</v>
      </c>
    </row>
    <row r="157" spans="1:11" ht="24" customHeight="1" x14ac:dyDescent="0.25">
      <c r="A157" s="10">
        <v>45658</v>
      </c>
      <c r="B157" s="11" t="s">
        <v>68</v>
      </c>
      <c r="C157" s="13" t="s">
        <v>32</v>
      </c>
      <c r="D157" s="13" t="s">
        <v>48</v>
      </c>
      <c r="E157" s="14"/>
      <c r="F157" s="14" t="s">
        <v>39</v>
      </c>
      <c r="G157" s="24"/>
      <c r="H157" s="24">
        <v>84.05</v>
      </c>
      <c r="I157" s="24"/>
      <c r="J157" s="24"/>
      <c r="K157" s="24">
        <f t="shared" si="3"/>
        <v>2167.9499999999975</v>
      </c>
    </row>
    <row r="158" spans="1:11" ht="24" customHeight="1" x14ac:dyDescent="0.25">
      <c r="A158" s="5">
        <v>45658</v>
      </c>
      <c r="B158" s="6" t="s">
        <v>68</v>
      </c>
      <c r="C158" s="8" t="s">
        <v>185</v>
      </c>
      <c r="D158" s="8" t="s">
        <v>236</v>
      </c>
      <c r="E158" s="9"/>
      <c r="F158" s="9" t="s">
        <v>99</v>
      </c>
      <c r="G158" s="30"/>
      <c r="H158" s="30">
        <v>374.44</v>
      </c>
      <c r="I158" s="30"/>
      <c r="J158" s="30"/>
      <c r="K158" s="30">
        <f t="shared" si="3"/>
        <v>1793.5099999999975</v>
      </c>
    </row>
    <row r="159" spans="1:11" ht="24" customHeight="1" x14ac:dyDescent="0.25">
      <c r="A159" s="10">
        <v>45658</v>
      </c>
      <c r="B159" s="11" t="s">
        <v>68</v>
      </c>
      <c r="C159" s="13" t="s">
        <v>82</v>
      </c>
      <c r="D159" s="13" t="s">
        <v>58</v>
      </c>
      <c r="E159" s="14"/>
      <c r="F159" s="14" t="s">
        <v>56</v>
      </c>
      <c r="G159" s="24"/>
      <c r="H159" s="24">
        <v>90.9</v>
      </c>
      <c r="I159" s="24"/>
      <c r="J159" s="24"/>
      <c r="K159" s="24">
        <f t="shared" si="3"/>
        <v>1702.6099999999974</v>
      </c>
    </row>
    <row r="160" spans="1:11" ht="24" customHeight="1" x14ac:dyDescent="0.25">
      <c r="A160" s="5">
        <v>45658</v>
      </c>
      <c r="B160" s="6" t="s">
        <v>68</v>
      </c>
      <c r="C160" s="8" t="s">
        <v>82</v>
      </c>
      <c r="D160" s="8" t="s">
        <v>126</v>
      </c>
      <c r="E160" s="9"/>
      <c r="F160" s="9" t="s">
        <v>56</v>
      </c>
      <c r="G160" s="30"/>
      <c r="H160" s="30">
        <v>270</v>
      </c>
      <c r="I160" s="30"/>
      <c r="J160" s="30"/>
      <c r="K160" s="30">
        <f t="shared" si="3"/>
        <v>1432.6099999999974</v>
      </c>
    </row>
    <row r="161" spans="1:11" ht="24" customHeight="1" x14ac:dyDescent="0.25">
      <c r="A161" s="10">
        <v>45689</v>
      </c>
      <c r="B161" s="11" t="s">
        <v>69</v>
      </c>
      <c r="C161" s="13" t="s">
        <v>32</v>
      </c>
      <c r="D161" s="13" t="s">
        <v>237</v>
      </c>
      <c r="E161" s="14"/>
      <c r="F161" s="14" t="s">
        <v>16</v>
      </c>
      <c r="G161" s="24"/>
      <c r="H161" s="24">
        <v>810.43</v>
      </c>
      <c r="I161" s="24"/>
      <c r="J161" s="24"/>
      <c r="K161" s="24">
        <f t="shared" si="3"/>
        <v>622.17999999999745</v>
      </c>
    </row>
    <row r="162" spans="1:11" ht="24" customHeight="1" x14ac:dyDescent="0.25">
      <c r="A162" s="5">
        <v>45689</v>
      </c>
      <c r="B162" s="6" t="s">
        <v>69</v>
      </c>
      <c r="C162" s="8" t="s">
        <v>17</v>
      </c>
      <c r="D162" s="8" t="s">
        <v>211</v>
      </c>
      <c r="E162" s="9"/>
      <c r="F162" s="9" t="s">
        <v>18</v>
      </c>
      <c r="G162" s="30"/>
      <c r="H162" s="30">
        <v>124.79</v>
      </c>
      <c r="I162" s="30"/>
      <c r="J162" s="30"/>
      <c r="K162" s="30">
        <f t="shared" si="3"/>
        <v>497.38999999999743</v>
      </c>
    </row>
    <row r="163" spans="1:11" ht="24" customHeight="1" x14ac:dyDescent="0.25">
      <c r="A163" s="10">
        <v>45689</v>
      </c>
      <c r="B163" s="11" t="s">
        <v>69</v>
      </c>
      <c r="C163" s="13" t="s">
        <v>33</v>
      </c>
      <c r="D163" s="13" t="s">
        <v>238</v>
      </c>
      <c r="E163" s="14"/>
      <c r="F163" s="14" t="s">
        <v>67</v>
      </c>
      <c r="G163" s="24"/>
      <c r="H163" s="24">
        <v>5</v>
      </c>
      <c r="I163" s="24"/>
      <c r="J163" s="24"/>
      <c r="K163" s="24">
        <f t="shared" si="3"/>
        <v>492.38999999999743</v>
      </c>
    </row>
    <row r="164" spans="1:11" ht="24" customHeight="1" x14ac:dyDescent="0.25">
      <c r="A164" s="5">
        <v>45689</v>
      </c>
      <c r="B164" s="6" t="s">
        <v>69</v>
      </c>
      <c r="C164" s="8" t="s">
        <v>239</v>
      </c>
      <c r="D164" s="8" t="s">
        <v>240</v>
      </c>
      <c r="E164" s="9"/>
      <c r="F164" s="9" t="s">
        <v>67</v>
      </c>
      <c r="G164" s="30"/>
      <c r="H164" s="30">
        <v>32.15</v>
      </c>
      <c r="I164" s="30"/>
      <c r="J164" s="30"/>
      <c r="K164" s="30">
        <f t="shared" si="3"/>
        <v>460.23999999999745</v>
      </c>
    </row>
    <row r="165" spans="1:11" ht="24" customHeight="1" x14ac:dyDescent="0.25">
      <c r="A165" s="10">
        <v>45689</v>
      </c>
      <c r="B165" s="11" t="s">
        <v>69</v>
      </c>
      <c r="C165" s="13" t="s">
        <v>70</v>
      </c>
      <c r="D165" s="13" t="s">
        <v>241</v>
      </c>
      <c r="E165" s="14"/>
      <c r="F165" s="14" t="s">
        <v>67</v>
      </c>
      <c r="G165" s="24">
        <v>8.68</v>
      </c>
      <c r="H165" s="24">
        <v>52.08</v>
      </c>
      <c r="I165" s="24"/>
      <c r="J165" s="24"/>
      <c r="K165" s="24">
        <f t="shared" si="3"/>
        <v>408.15999999999747</v>
      </c>
    </row>
    <row r="166" spans="1:11" ht="24" customHeight="1" x14ac:dyDescent="0.25">
      <c r="A166" s="5">
        <v>45689</v>
      </c>
      <c r="B166" s="6" t="s">
        <v>69</v>
      </c>
      <c r="C166" s="8" t="s">
        <v>32</v>
      </c>
      <c r="D166" s="8" t="s">
        <v>71</v>
      </c>
      <c r="E166" s="9"/>
      <c r="F166" s="9" t="s">
        <v>39</v>
      </c>
      <c r="G166" s="30"/>
      <c r="H166" s="30">
        <v>84.05</v>
      </c>
      <c r="I166" s="30"/>
      <c r="J166" s="30"/>
      <c r="K166" s="30">
        <f t="shared" si="3"/>
        <v>324.10999999999746</v>
      </c>
    </row>
    <row r="167" spans="1:11" ht="24" customHeight="1" x14ac:dyDescent="0.25">
      <c r="A167" s="10">
        <v>45689</v>
      </c>
      <c r="B167" s="11" t="s">
        <v>69</v>
      </c>
      <c r="C167" s="13" t="s">
        <v>28</v>
      </c>
      <c r="D167" s="13" t="s">
        <v>242</v>
      </c>
      <c r="E167" s="14"/>
      <c r="F167" s="14" t="s">
        <v>29</v>
      </c>
      <c r="G167" s="24"/>
      <c r="H167" s="24">
        <v>254.72</v>
      </c>
      <c r="I167" s="24"/>
      <c r="J167" s="24"/>
      <c r="K167" s="24">
        <f t="shared" si="3"/>
        <v>69.389999999997457</v>
      </c>
    </row>
    <row r="168" spans="1:11" ht="24" customHeight="1" x14ac:dyDescent="0.25">
      <c r="A168" s="5">
        <v>45689</v>
      </c>
      <c r="B168" s="6" t="s">
        <v>69</v>
      </c>
      <c r="C168" s="8" t="s">
        <v>82</v>
      </c>
      <c r="D168" s="8" t="s">
        <v>58</v>
      </c>
      <c r="E168" s="9"/>
      <c r="F168" s="9" t="s">
        <v>56</v>
      </c>
      <c r="G168" s="30"/>
      <c r="H168" s="30">
        <v>90.9</v>
      </c>
      <c r="I168" s="30"/>
      <c r="J168" s="30"/>
      <c r="K168" s="30">
        <f t="shared" si="3"/>
        <v>-21.510000000002549</v>
      </c>
    </row>
    <row r="169" spans="1:11" ht="24" customHeight="1" x14ac:dyDescent="0.25">
      <c r="A169" s="10">
        <v>45689</v>
      </c>
      <c r="B169" s="11" t="s">
        <v>69</v>
      </c>
      <c r="C169" s="13" t="s">
        <v>82</v>
      </c>
      <c r="D169" s="13" t="s">
        <v>243</v>
      </c>
      <c r="E169" s="14"/>
      <c r="F169" s="14" t="s">
        <v>56</v>
      </c>
      <c r="G169" s="24"/>
      <c r="H169" s="24">
        <v>270</v>
      </c>
      <c r="I169" s="24"/>
      <c r="J169" s="24"/>
      <c r="K169" s="24">
        <f t="shared" si="3"/>
        <v>-291.51000000000255</v>
      </c>
    </row>
    <row r="170" spans="1:11" ht="24" customHeight="1" x14ac:dyDescent="0.25">
      <c r="A170" s="5">
        <v>45689</v>
      </c>
      <c r="B170" s="6" t="s">
        <v>69</v>
      </c>
      <c r="C170" s="8" t="s">
        <v>244</v>
      </c>
      <c r="D170" s="8" t="s">
        <v>245</v>
      </c>
      <c r="E170" s="9"/>
      <c r="F170" s="9" t="s">
        <v>19</v>
      </c>
      <c r="G170" s="30"/>
      <c r="H170" s="30"/>
      <c r="I170" s="30"/>
      <c r="J170" s="30">
        <v>6000</v>
      </c>
      <c r="K170" s="30">
        <f t="shared" si="3"/>
        <v>5708.4899999999971</v>
      </c>
    </row>
    <row r="171" spans="1:11" ht="24" customHeight="1" x14ac:dyDescent="0.25">
      <c r="A171" s="10">
        <v>45689</v>
      </c>
      <c r="B171" s="11" t="s">
        <v>69</v>
      </c>
      <c r="C171" s="13" t="s">
        <v>82</v>
      </c>
      <c r="D171" s="13" t="s">
        <v>246</v>
      </c>
      <c r="E171" s="14"/>
      <c r="F171" s="14" t="s">
        <v>20</v>
      </c>
      <c r="G171" s="24"/>
      <c r="H171" s="24">
        <v>350</v>
      </c>
      <c r="I171" s="24"/>
      <c r="J171" s="24"/>
      <c r="K171" s="24">
        <f t="shared" si="3"/>
        <v>5358.4899999999971</v>
      </c>
    </row>
    <row r="172" spans="1:11" ht="24.75" customHeight="1" x14ac:dyDescent="0.25">
      <c r="A172" s="5">
        <v>45689</v>
      </c>
      <c r="B172" s="6" t="s">
        <v>247</v>
      </c>
      <c r="C172" s="8" t="s">
        <v>248</v>
      </c>
      <c r="D172" s="8" t="s">
        <v>249</v>
      </c>
      <c r="E172" s="9"/>
      <c r="F172" s="9" t="s">
        <v>27</v>
      </c>
      <c r="G172" s="30"/>
      <c r="H172" s="30">
        <v>47</v>
      </c>
      <c r="I172" s="30"/>
      <c r="J172" s="30"/>
      <c r="K172" s="30">
        <f t="shared" si="3"/>
        <v>5311.4899999999971</v>
      </c>
    </row>
    <row r="173" spans="1:11" ht="18" customHeight="1" x14ac:dyDescent="0.25">
      <c r="A173" s="10">
        <v>45717</v>
      </c>
      <c r="B173" s="11" t="s">
        <v>72</v>
      </c>
      <c r="C173" s="13" t="s">
        <v>17</v>
      </c>
      <c r="D173" s="13" t="s">
        <v>211</v>
      </c>
      <c r="E173" s="14"/>
      <c r="F173" s="14" t="s">
        <v>18</v>
      </c>
      <c r="G173" s="24"/>
      <c r="H173" s="24">
        <v>124.79</v>
      </c>
      <c r="I173" s="24"/>
      <c r="J173" s="24"/>
      <c r="K173" s="24">
        <f t="shared" si="3"/>
        <v>5186.6999999999971</v>
      </c>
    </row>
    <row r="174" spans="1:11" ht="24" customHeight="1" x14ac:dyDescent="0.25">
      <c r="A174" s="5">
        <v>45717</v>
      </c>
      <c r="B174" s="6" t="s">
        <v>72</v>
      </c>
      <c r="C174" s="8" t="s">
        <v>32</v>
      </c>
      <c r="D174" s="8" t="s">
        <v>250</v>
      </c>
      <c r="E174" s="9"/>
      <c r="F174" s="9" t="s">
        <v>16</v>
      </c>
      <c r="G174" s="30"/>
      <c r="H174" s="30">
        <v>810.43</v>
      </c>
      <c r="I174" s="30"/>
      <c r="J174" s="30"/>
      <c r="K174" s="30">
        <f t="shared" si="3"/>
        <v>4376.2699999999968</v>
      </c>
    </row>
    <row r="175" spans="1:11" ht="24" customHeight="1" x14ac:dyDescent="0.25">
      <c r="A175" s="10">
        <v>45717</v>
      </c>
      <c r="B175" s="11" t="s">
        <v>72</v>
      </c>
      <c r="C175" s="13" t="s">
        <v>82</v>
      </c>
      <c r="D175" s="13" t="s">
        <v>126</v>
      </c>
      <c r="E175" s="14"/>
      <c r="F175" s="14" t="s">
        <v>56</v>
      </c>
      <c r="G175" s="24"/>
      <c r="H175" s="24">
        <v>270</v>
      </c>
      <c r="I175" s="24"/>
      <c r="J175" s="24"/>
      <c r="K175" s="24">
        <f t="shared" si="3"/>
        <v>4106.2699999999968</v>
      </c>
    </row>
    <row r="176" spans="1:11" ht="24" customHeight="1" x14ac:dyDescent="0.25">
      <c r="A176" s="5">
        <v>45717</v>
      </c>
      <c r="B176" s="6" t="s">
        <v>72</v>
      </c>
      <c r="C176" s="8" t="s">
        <v>82</v>
      </c>
      <c r="D176" s="8" t="s">
        <v>55</v>
      </c>
      <c r="E176" s="9"/>
      <c r="F176" s="9" t="s">
        <v>56</v>
      </c>
      <c r="G176" s="32"/>
      <c r="H176" s="32">
        <v>90.9</v>
      </c>
      <c r="I176" s="32"/>
      <c r="J176" s="32"/>
      <c r="K176" s="32">
        <f t="shared" si="3"/>
        <v>4015.3699999999967</v>
      </c>
    </row>
    <row r="177" spans="1:11" ht="24" customHeight="1" x14ac:dyDescent="0.25">
      <c r="A177" s="10">
        <v>45717</v>
      </c>
      <c r="B177" s="11" t="s">
        <v>72</v>
      </c>
      <c r="C177" s="13" t="s">
        <v>82</v>
      </c>
      <c r="D177" s="13" t="s">
        <v>251</v>
      </c>
      <c r="E177" s="14"/>
      <c r="F177" s="14" t="s">
        <v>56</v>
      </c>
      <c r="G177" s="33"/>
      <c r="H177" s="33">
        <v>0</v>
      </c>
      <c r="I177" s="33"/>
      <c r="J177" s="33"/>
      <c r="K177" s="33">
        <f t="shared" si="3"/>
        <v>4015.3699999999967</v>
      </c>
    </row>
    <row r="178" spans="1:11" ht="24" customHeight="1" x14ac:dyDescent="0.25">
      <c r="A178" s="5">
        <v>45717</v>
      </c>
      <c r="B178" s="6" t="s">
        <v>72</v>
      </c>
      <c r="C178" s="8" t="s">
        <v>252</v>
      </c>
      <c r="D178" s="8" t="s">
        <v>253</v>
      </c>
      <c r="E178" s="9"/>
      <c r="F178" s="9" t="s">
        <v>22</v>
      </c>
      <c r="G178" s="32"/>
      <c r="H178" s="32">
        <v>103.28</v>
      </c>
      <c r="I178" s="32"/>
      <c r="J178" s="32"/>
      <c r="K178" s="32">
        <f t="shared" si="3"/>
        <v>3912.0899999999965</v>
      </c>
    </row>
    <row r="179" spans="1:11" ht="24" customHeight="1" x14ac:dyDescent="0.25">
      <c r="A179" s="10">
        <v>45717</v>
      </c>
      <c r="B179" s="11" t="s">
        <v>72</v>
      </c>
      <c r="C179" s="13" t="s">
        <v>28</v>
      </c>
      <c r="D179" s="13" t="s">
        <v>228</v>
      </c>
      <c r="E179" s="14"/>
      <c r="F179" s="14" t="s">
        <v>29</v>
      </c>
      <c r="G179" s="33"/>
      <c r="H179" s="33">
        <v>343.94</v>
      </c>
      <c r="I179" s="33"/>
      <c r="J179" s="33"/>
      <c r="K179" s="33">
        <f t="shared" si="3"/>
        <v>3568.1499999999965</v>
      </c>
    </row>
    <row r="180" spans="1:11" ht="24" customHeight="1" x14ac:dyDescent="0.25">
      <c r="A180" s="5">
        <v>45717</v>
      </c>
      <c r="B180" s="6" t="s">
        <v>72</v>
      </c>
      <c r="C180" s="8" t="s">
        <v>33</v>
      </c>
      <c r="D180" s="8" t="s">
        <v>238</v>
      </c>
      <c r="E180" s="9"/>
      <c r="F180" s="9" t="s">
        <v>67</v>
      </c>
      <c r="G180" s="32"/>
      <c r="H180" s="32">
        <v>15.63</v>
      </c>
      <c r="I180" s="32"/>
      <c r="J180" s="32"/>
      <c r="K180" s="32">
        <f t="shared" si="3"/>
        <v>3552.5199999999963</v>
      </c>
    </row>
    <row r="181" spans="1:11" ht="24" customHeight="1" x14ac:dyDescent="0.25">
      <c r="A181" s="10">
        <v>45717</v>
      </c>
      <c r="B181" s="11" t="s">
        <v>72</v>
      </c>
      <c r="C181" s="13" t="s">
        <v>254</v>
      </c>
      <c r="D181" s="13" t="s">
        <v>255</v>
      </c>
      <c r="E181" s="14"/>
      <c r="F181" s="14" t="s">
        <v>19</v>
      </c>
      <c r="G181" s="33"/>
      <c r="H181" s="33"/>
      <c r="I181" s="33"/>
      <c r="J181" s="33">
        <v>90</v>
      </c>
      <c r="K181" s="33">
        <f t="shared" si="3"/>
        <v>3642.5199999999963</v>
      </c>
    </row>
    <row r="182" spans="1:11" ht="24" customHeight="1" x14ac:dyDescent="0.25">
      <c r="A182" s="5">
        <v>45717</v>
      </c>
      <c r="B182" s="6" t="s">
        <v>72</v>
      </c>
      <c r="C182" s="8" t="s">
        <v>120</v>
      </c>
      <c r="D182" s="8" t="s">
        <v>168</v>
      </c>
      <c r="E182" s="9"/>
      <c r="F182" s="9" t="s">
        <v>19</v>
      </c>
      <c r="G182" s="32"/>
      <c r="H182" s="32"/>
      <c r="I182" s="32"/>
      <c r="J182" s="32">
        <v>30</v>
      </c>
      <c r="K182" s="32">
        <f t="shared" si="3"/>
        <v>3672.5199999999963</v>
      </c>
    </row>
    <row r="183" spans="1:11" ht="24" customHeight="1" x14ac:dyDescent="0.25">
      <c r="A183" s="10">
        <v>45717</v>
      </c>
      <c r="B183" s="11" t="s">
        <v>72</v>
      </c>
      <c r="C183" s="13" t="s">
        <v>256</v>
      </c>
      <c r="D183" s="13" t="s">
        <v>257</v>
      </c>
      <c r="E183" s="14"/>
      <c r="F183" s="14" t="s">
        <v>34</v>
      </c>
      <c r="G183" s="33">
        <v>8.68</v>
      </c>
      <c r="H183" s="33">
        <v>52.09</v>
      </c>
      <c r="I183" s="33"/>
      <c r="J183" s="33"/>
      <c r="K183" s="33">
        <f t="shared" si="3"/>
        <v>3620.4299999999962</v>
      </c>
    </row>
    <row r="184" spans="1:11" ht="24" customHeight="1" x14ac:dyDescent="0.25">
      <c r="A184" s="5">
        <v>45717</v>
      </c>
      <c r="B184" s="6" t="s">
        <v>72</v>
      </c>
      <c r="C184" s="8" t="s">
        <v>258</v>
      </c>
      <c r="D184" s="8" t="s">
        <v>259</v>
      </c>
      <c r="E184" s="9"/>
      <c r="F184" s="9" t="s">
        <v>62</v>
      </c>
      <c r="G184" s="32"/>
      <c r="H184" s="32">
        <v>6.09</v>
      </c>
      <c r="I184" s="32"/>
      <c r="J184" s="32"/>
      <c r="K184" s="32">
        <f t="shared" si="3"/>
        <v>3614.3399999999961</v>
      </c>
    </row>
    <row r="185" spans="1:11" ht="24" customHeight="1" x14ac:dyDescent="0.25">
      <c r="A185" s="10">
        <v>45717</v>
      </c>
      <c r="B185" s="11" t="s">
        <v>72</v>
      </c>
      <c r="C185" s="13" t="s">
        <v>260</v>
      </c>
      <c r="D185" s="13" t="s">
        <v>261</v>
      </c>
      <c r="E185" s="14"/>
      <c r="F185" s="14" t="s">
        <v>19</v>
      </c>
      <c r="G185" s="33"/>
      <c r="H185" s="33"/>
      <c r="I185" s="33"/>
      <c r="J185" s="33">
        <v>10</v>
      </c>
      <c r="K185" s="33">
        <f t="shared" si="3"/>
        <v>3624.3399999999961</v>
      </c>
    </row>
    <row r="186" spans="1:11" ht="24" customHeight="1" x14ac:dyDescent="0.25">
      <c r="A186" s="5">
        <v>45717</v>
      </c>
      <c r="B186" s="6" t="s">
        <v>72</v>
      </c>
      <c r="C186" s="8" t="s">
        <v>32</v>
      </c>
      <c r="D186" s="8" t="s">
        <v>262</v>
      </c>
      <c r="E186" s="9"/>
      <c r="F186" s="9" t="s">
        <v>39</v>
      </c>
      <c r="G186" s="32"/>
      <c r="H186" s="32">
        <v>84.05</v>
      </c>
      <c r="I186" s="32"/>
      <c r="J186" s="32"/>
      <c r="K186" s="32">
        <f t="shared" si="3"/>
        <v>3540.2899999999959</v>
      </c>
    </row>
    <row r="187" spans="1:11" x14ac:dyDescent="0.25">
      <c r="G187" s="34"/>
      <c r="H187" s="34"/>
      <c r="I187" s="34"/>
      <c r="J187" s="34"/>
      <c r="K187" s="34"/>
    </row>
  </sheetData>
  <conditionalFormatting sqref="I69:I74">
    <cfRule type="cellIs" dxfId="0" priority="1" operator="lessThan">
      <formula>0</formula>
    </cfRule>
  </conditionalFormatting>
  <dataValidations count="2">
    <dataValidation type="list" allowBlank="1" showInputMessage="1" showErrorMessage="1" sqref="F2:F186" xr:uid="{CBF6B789-90FF-406D-A177-8C99CAD41ADC}">
      <formula1>INDIRECT("CategoryTable[Name]")</formula1>
    </dataValidation>
    <dataValidation type="list" allowBlank="1" showInputMessage="1" showErrorMessage="1" sqref="B2:B9 B11:B47 B49:B153" xr:uid="{D21885AA-9A1D-410A-BA31-31A10DDBB427}">
      <formula1>ddMonths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2025-05-28T09:57:13Z</dcterms:created>
  <dcterms:modified xsi:type="dcterms:W3CDTF">2025-05-28T10:08:17Z</dcterms:modified>
</cp:coreProperties>
</file>